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PCA 2026\"/>
    </mc:Choice>
  </mc:AlternateContent>
  <xr:revisionPtr revIDLastSave="0" documentId="8_{17CC1E60-6909-4E11-AB46-9D74C3585652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PCA!$A$2:$AA$69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R6" i="1"/>
  <c r="S6" i="1"/>
  <c r="T6" i="1"/>
  <c r="U6" i="1"/>
  <c r="V6" i="1"/>
  <c r="W6" i="1"/>
  <c r="X6" i="1"/>
  <c r="S5" i="1"/>
  <c r="T5" i="1"/>
  <c r="U5" i="1"/>
  <c r="V5" i="1"/>
  <c r="W5" i="1"/>
  <c r="X5" i="1"/>
  <c r="R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<sst xmlns="http://schemas.openxmlformats.org/spreadsheetml/2006/main" count="748" uniqueCount="257">
  <si>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</si>
  <si>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</si>
  <si>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</si>
  <si>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</si>
  <si>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</si>
  <si>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</si>
  <si>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</si>
  <si>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</si>
  <si>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</si>
  <si>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</si>
  <si>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</si>
  <si>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</si>
  <si>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</si>
  <si>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</si>
  <si>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</si>
  <si>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</si>
  <si>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</si>
  <si>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</si>
  <si>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</si>
  <si>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</si>
  <si>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</si>
  <si>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</si>
  <si>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</si>
  <si>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</si>
  <si>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</si>
  <si>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</si>
  <si>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</si>
  <si>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</si>
  <si>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</si>
  <si>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</si>
  <si>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</si>
  <si>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</si>
  <si>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</si>
  <si>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</si>
  <si>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</si>
  <si>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</si>
  <si>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</si>
  <si>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</si>
  <si>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</si>
  <si>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</si>
  <si>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</si>
  <si>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</si>
  <si>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</si>
  <si>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</si>
  <si>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</si>
  <si>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</si>
  <si>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</si>
  <si>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</si>
  <si>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</si>
  <si>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</si>
  <si>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</si>
  <si>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</si>
  <si>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</si>
  <si>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</si>
  <si>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</si>
  <si>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</si>
  <si>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</si>
  <si>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</si>
  <si>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</si>
  <si>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</si>
  <si>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</si>
  <si>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</si>
  <si>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</si>
  <si>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</si>
  <si>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</si>
  <si>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</si>
  <si>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</si>
  <si>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</si>
  <si>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</si>
  <si>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</si>
  <si>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</si>
  <si>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</si>
  <si>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</si>
  <si>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</si>
  <si>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</si>
  <si>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</si>
  <si>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</si>
  <si>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</si>
  <si>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</si>
  <si>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</si>
  <si>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</si>
  <si>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</si>
  <si>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</si>
  <si>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</si>
  <si>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</si>
  <si>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</si>
  <si>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</si>
  <si>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</si>
  <si>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</si>
  <si>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</si>
  <si>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</si>
  <si>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</si>
  <si>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</si>
  <si>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</si>
  <si>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</si>
  <si>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</si>
  <si>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</si>
  <si>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</si>
  <si>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</si>
  <si>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</si>
  <si>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</si>
  <si>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</si>
  <si>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</si>
  <si>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</si>
  <si>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</si>
  <si>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</si>
  <si>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</si>
  <si>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</si>
  <si>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</si>
  <si>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</si>
  <si>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</si>
  <si>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</si>
  <si>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</si>
  <si>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</si>
  <si>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</si>
  <si>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</si>
  <si>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</si>
  <si>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</si>
  <si>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</si>
  <si>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</si>
  <si>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</si>
  <si>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</si>
  <si>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</si>
  <si>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</si>
  <si>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</si>
  <si>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</si>
  <si>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</si>
  <si>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</si>
  <si>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</si>
  <si>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</si>
  <si>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</si>
  <si>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</si>
  <si>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</si>
  <si>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</si>
  <si>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</si>
  <si>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</si>
  <si>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</si>
  <si>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</si>
  <si>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</si>
  <si>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</si>
  <si>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</si>
  <si>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</si>
  <si>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</si>
  <si>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</si>
  <si>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</si>
  <si>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</si>
  <si>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</si>
  <si>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</si>
  <si>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</si>
  <si>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</si>
  <si>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</si>
  <si>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</si>
  <si>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</si>
  <si>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</si>
  <si>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</si>
  <si>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</si>
  <si>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</si>
  <si>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</si>
  <si>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</si>
  <si>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</si>
  <si>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</si>
  <si>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</si>
  <si>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</si>
  <si>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</si>
  <si>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</si>
  <si>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</si>
  <si>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</si>
  <si>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</si>
  <si>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</si>
  <si>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</si>
  <si>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Secretaria de Estado do Trabalho, Assistência e Desenvolvimento Social - SETADES</t>
  </si>
  <si>
    <t>EQUIPE DE CONTRATAÇÕES</t>
  </si>
  <si>
    <t>SUBTRAB / SUBAPI / SUBADES</t>
  </si>
  <si>
    <t>Fornecimento de Alimentação Em Geral</t>
  </si>
  <si>
    <t>UNIDADE</t>
  </si>
  <si>
    <t>Serviços gráficos</t>
  </si>
  <si>
    <t>Exposições, Congressos, Conferências e Seminários</t>
  </si>
  <si>
    <t>SUBAAD TRANSPORTE</t>
  </si>
  <si>
    <t>Terceirização da Frota - Locação de Veículos - ADM e Área Técnica</t>
  </si>
  <si>
    <t>MÊS</t>
  </si>
  <si>
    <t>Mélito Domingos Pagani 
Schwenck</t>
  </si>
  <si>
    <t>Serviço de gerenciamento de abastecimento de combustíveis e manutenção</t>
  </si>
  <si>
    <t>Serviço de gerenciamento e fornecimento de passagens aéreas</t>
  </si>
  <si>
    <t>SUBAAD GA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</si>
  <si>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</si>
  <si>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</si>
  <si>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</si>
  <si>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</si>
  <si>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</si>
  <si>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Locação de sistemas de geração distribuída (SGD) - energia elétrica de fonte solar fotovoltaica</t>
  </si>
  <si>
    <t>SUBAAD PATRIMÔNIO</t>
  </si>
  <si>
    <t xml:space="preserve">Prestação de Serviços de Gestão Documental e Gerenciamento Eletrônico </t>
  </si>
  <si>
    <t>SUBAAD ALMOXARIFADO</t>
  </si>
  <si>
    <t xml:space="preserve">Aquisição de Material de Expediente           </t>
  </si>
  <si>
    <t>UNID/CX/PCT</t>
  </si>
  <si>
    <t>Carla Gesione Nunes</t>
  </si>
  <si>
    <t xml:space="preserve">Aquisição de Papel A4   </t>
  </si>
  <si>
    <t>Aquisição de Material de Limpeza/Higiene</t>
  </si>
  <si>
    <t>Aquisição de Papel toalha</t>
  </si>
  <si>
    <t xml:space="preserve">Aquisição de Café </t>
  </si>
  <si>
    <t>SUBAAD TI</t>
  </si>
  <si>
    <t>Serviços telefonia fixa 0800 e trdígitos</t>
  </si>
  <si>
    <t>Serviço de locação de impressora</t>
  </si>
  <si>
    <t>Locação de sistema de pontos eletrônicos biométricos para controle de registro de frequência</t>
  </si>
  <si>
    <t>SUBAAD CONTRATOS</t>
  </si>
  <si>
    <t>Serviços telefonia móvel</t>
  </si>
  <si>
    <t>SUBAAD GRH</t>
  </si>
  <si>
    <t>Publicações de atos oficiais DIO/ES</t>
  </si>
  <si>
    <t>Vale-transporte de bilhetagem eletrônica</t>
  </si>
  <si>
    <t>Serviços administrativos e de suporte operacional</t>
  </si>
  <si>
    <t>SUBTRAB</t>
  </si>
  <si>
    <t>Aquisição de material gráfico - Impressos / Plastificação / Plotagem</t>
  </si>
  <si>
    <t>Serviços de limpeza e conservação SINES</t>
  </si>
  <si>
    <t>Locação de imóvel Nova Venécia</t>
  </si>
  <si>
    <t>Locação de imóvel São Mateus</t>
  </si>
  <si>
    <t>Locação de imóvel Linhares</t>
  </si>
  <si>
    <t>Locação de imóvel Cachoeiro de Itapemirim</t>
  </si>
  <si>
    <t>Locação imovel Aracruz</t>
  </si>
  <si>
    <t>Locação imovel Guararapi</t>
  </si>
  <si>
    <t>Serviços de Internet banda larga SINES</t>
  </si>
  <si>
    <t>Locação de veículos SINES</t>
  </si>
  <si>
    <t>Serviços de segurança SINES</t>
  </si>
  <si>
    <t>Serviço de qualificação profissional - Projeto de Qualificação Social</t>
  </si>
  <si>
    <t>Pagamento Boleto FONSET</t>
  </si>
  <si>
    <t>Aquisição de computadores para rede do SINE-ES</t>
  </si>
  <si>
    <t>Aquisição de mobiliário: Mesas trabalho, cadeiras, mesa reunião, armários stc (Melhoria da Infraestrutura)</t>
  </si>
  <si>
    <t>Contratação de reformas e manutenção predial</t>
  </si>
  <si>
    <t>Aquisição de eletrodomésticos e diversos (geladeira, televisor, microondas etc) para rede do SINE-ES</t>
  </si>
  <si>
    <t>Contratação de serviços terceirizados de atendimento dos Postos SINE-ES (Linhares, Aracruz)</t>
  </si>
  <si>
    <t>SUBAPI</t>
  </si>
  <si>
    <t>Aquisição de Kits brinquedos pedagógicos - BRINPI</t>
  </si>
  <si>
    <t>SERVIÇO</t>
  </si>
  <si>
    <t>GSUAS</t>
  </si>
  <si>
    <t>GBTR</t>
  </si>
  <si>
    <t>Serviços em reprodução das artes - PIARTE</t>
  </si>
  <si>
    <t>Solução Tecnológica para a implantação, desenvolvimento e manutenção das informações do SUAS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</si>
  <si>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</si>
  <si>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</si>
  <si>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</si>
  <si>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 xml:space="preserve"> 761.000.001                  (FUNCOP)</t>
  </si>
  <si>
    <t>669.000.000/FEDERAL                      761.000.001/FUNCOP</t>
  </si>
  <si>
    <t>660.000.000                  669.000.000                    (Federal)</t>
  </si>
  <si>
    <t>660.000.000/Federal</t>
  </si>
  <si>
    <t>BRINQUEDOPRAÇAS</t>
  </si>
  <si>
    <t>KITs</t>
  </si>
  <si>
    <t xml:space="preserve">Seminários </t>
  </si>
  <si>
    <t>Recurso Federal</t>
  </si>
  <si>
    <t>Pró - labore</t>
  </si>
  <si>
    <t xml:space="preserve">TOTAL </t>
  </si>
  <si>
    <t>Recurso federal</t>
  </si>
  <si>
    <t>GSAN</t>
  </si>
  <si>
    <t>Serviço de especializado de manutenção corretiva, preventiva e evolutiva do sistema SisCDA</t>
  </si>
  <si>
    <t>Tarifas bancárias do Programa CDA (emissão da 1ª via do cartão e saques avulsos).</t>
  </si>
  <si>
    <t>Tarifas do Programa CDA (impostos).</t>
  </si>
  <si>
    <t>GPSE</t>
  </si>
  <si>
    <t>Aquisição de veículo</t>
  </si>
  <si>
    <t>Contratação de serviços de transporte de carga e descarga e de carregador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</si>
</sst>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4" xfId="1" applyFont="1" applyFill="1" applyBorder="1" applyAlignment="1">
      <alignment wrapText="1"/>
    </xf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8" fillId="3" borderId="0" xfId="1" applyFont="1" applyFill="1" applyAlignment="1">
      <alignment vertical="top" wrapText="1"/>
    </xf>
    <xf numFmtId="0" fontId="15" fillId="8" borderId="7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7" fontId="13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3.63.3\Arquivos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7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2:AA77"/>
  <sheetViews>
    <sheetView showGridLines="0" tabSelected="1" view="pageBreakPreview" topLeftCell="A51" zoomScale="80" zoomScaleNormal="120" zoomScaleSheetLayoutView="80" workbookViewId="0">
      <selection activeCell="J54" sqref="J54"/>
    </sheetView>
  </sheetViews>
  <sheetFormatPr defaultColWidth="12.5703125" defaultRowHeight="15.75" customHeight="1" x14ac:dyDescent="0.2"/>
  <cols>
    <col min="1" max="1" width="2.140625" style="11" customWidth="1"/>
    <col min="2" max="2" width="15" style="11" customWidth="1"/>
    <col min="3" max="3" width="25.5703125" style="11" customWidth="1"/>
    <col min="4" max="4" width="14.85546875" style="11" customWidth="1"/>
    <col min="5" max="5" width="13" style="11" customWidth="1"/>
    <col min="6" max="6" width="21.42578125" style="11" customWidth="1"/>
    <col min="7" max="7" width="11.5703125" style="11" customWidth="1"/>
    <col min="8" max="8" width="10.85546875" style="11" customWidth="1"/>
    <col min="9" max="9" width="12.42578125" style="11" bestFit="1" customWidth="1"/>
    <col min="10" max="10" width="12.42578125" style="11" customWidth="1"/>
    <col min="11" max="11" width="11.42578125" style="11" customWidth="1"/>
    <col min="12" max="12" width="15.5703125" style="11" customWidth="1"/>
    <col min="13" max="13" width="29.42578125" style="11" customWidth="1"/>
    <col min="14" max="14" width="23.5703125" style="11" customWidth="1"/>
    <col min="15" max="16" width="12.5703125" style="11"/>
    <col min="17" max="17" width="29.140625" style="11" customWidth="1"/>
    <col min="18" max="18" width="18.7109375" style="11" customWidth="1"/>
    <col min="19" max="19" width="19.7109375" style="12" customWidth="1"/>
    <col min="20" max="20" width="21" style="11" customWidth="1"/>
    <col min="21" max="21" width="18.7109375" style="11" customWidth="1"/>
    <col min="22" max="22" width="17.5703125" style="11" customWidth="1"/>
    <col min="23" max="23" width="21" style="11" customWidth="1"/>
    <col min="24" max="24" width="16.7109375" style="11" customWidth="1"/>
    <col min="25" max="16384" width="12.5703125" style="11"/>
  </cols>
  <sheetData>
    <row r="2" spans="2:27" ht="21" customHeight="1" x14ac:dyDescent="0.2">
      <c r="B2" s="52" t="s">
        <v>25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 t="s">
        <v>39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ht="12.75" x14ac:dyDescent="0.2">
      <c r="S3" s="11"/>
    </row>
    <row r="4" spans="2:27" ht="38.25" customHeight="1" x14ac:dyDescent="0.2">
      <c r="B4" s="56" t="s">
        <v>14</v>
      </c>
      <c r="C4" s="56"/>
      <c r="D4" s="10"/>
      <c r="E4" s="57" t="s">
        <v>170</v>
      </c>
      <c r="F4" s="58"/>
      <c r="G4" s="58"/>
      <c r="H4" s="59"/>
      <c r="I4" s="10"/>
      <c r="J4" s="10"/>
      <c r="K4" s="10"/>
      <c r="L4" s="10"/>
      <c r="Q4" s="19"/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32</v>
      </c>
    </row>
    <row r="5" spans="2:27" ht="30" customHeight="1" x14ac:dyDescent="0.2">
      <c r="B5" s="56" t="s">
        <v>15</v>
      </c>
      <c r="C5" s="56"/>
      <c r="D5" s="10"/>
      <c r="E5" s="57" t="s">
        <v>171</v>
      </c>
      <c r="F5" s="58"/>
      <c r="G5" s="58"/>
      <c r="H5" s="59"/>
      <c r="I5" s="10"/>
      <c r="J5" s="10"/>
      <c r="K5" s="10"/>
      <c r="L5" s="10"/>
      <c r="Q5" s="21" t="s">
        <v>47</v>
      </c>
      <c r="R5" s="19">
        <f>SUMIFS($F:$F,$I:$I,$Q5,$L:$L,R$4)</f>
        <v>9695609.4799999986</v>
      </c>
      <c r="S5" s="19">
        <f>SUMIFS($F:$F,$I:$I,$Q5,$L:$L,S$4)</f>
        <v>0</v>
      </c>
      <c r="T5" s="19">
        <f>SUMIFS($F:$F,$I:$I,$Q5,$L:$L,T$4)</f>
        <v>0</v>
      </c>
      <c r="U5" s="19">
        <f>SUMIFS($F:$F,$I:$I,$Q5,$L:$L,U$4)</f>
        <v>0</v>
      </c>
      <c r="V5" s="19">
        <f>SUMIFS($F:$F,$I:$I,$Q5,$L:$L,V$4)</f>
        <v>0</v>
      </c>
      <c r="W5" s="19">
        <f>SUMIFS($F:$F,$I:$I,$Q5,$L:$L,W$4)</f>
        <v>180000</v>
      </c>
      <c r="X5" s="19">
        <f>SUMIFS($F:$F,$I:$I,$Q5,$L:$L,X$4)</f>
        <v>0</v>
      </c>
    </row>
    <row r="6" spans="2:27" ht="12.75" x14ac:dyDescent="0.2">
      <c r="Q6" s="21" t="s">
        <v>48</v>
      </c>
      <c r="R6" s="19">
        <f>SUMIFS($F:$F,$I:$I,$Q6,$L:$L,R$4)</f>
        <v>30646561.059999999</v>
      </c>
      <c r="S6" s="19">
        <f>SUMIFS($F:$F,$I:$I,$Q6,$L:$L,S$4)</f>
        <v>0</v>
      </c>
      <c r="T6" s="19">
        <f>SUMIFS($F:$F,$I:$I,$Q6,$L:$L,T$4)</f>
        <v>0</v>
      </c>
      <c r="U6" s="19">
        <f>SUMIFS($F:$F,$I:$I,$Q6,$L:$L,U$4)</f>
        <v>0</v>
      </c>
      <c r="V6" s="19">
        <f>SUMIFS($F:$F,$I:$I,$Q6,$L:$L,V$4)</f>
        <v>0</v>
      </c>
      <c r="W6" s="19">
        <f>SUMIFS($F:$F,$I:$I,$Q6,$L:$L,W$4)</f>
        <v>0</v>
      </c>
      <c r="X6" s="19">
        <f>SUMIFS($F:$F,$I:$I,$Q6,$L:$L,X$4)</f>
        <v>0</v>
      </c>
    </row>
    <row r="7" spans="2:27" ht="21.75" customHeight="1" x14ac:dyDescent="0.2">
      <c r="B7" s="48" t="s">
        <v>22</v>
      </c>
      <c r="C7" s="48" t="s">
        <v>1</v>
      </c>
      <c r="D7" s="50" t="s">
        <v>9</v>
      </c>
      <c r="E7" s="50" t="s">
        <v>10</v>
      </c>
      <c r="F7" s="50" t="s">
        <v>43</v>
      </c>
      <c r="G7" s="48" t="s">
        <v>0</v>
      </c>
      <c r="H7" s="48" t="s">
        <v>17</v>
      </c>
      <c r="I7" s="53" t="s">
        <v>20</v>
      </c>
      <c r="J7" s="54"/>
      <c r="K7" s="55"/>
      <c r="L7" s="48" t="s">
        <v>23</v>
      </c>
      <c r="M7" s="48" t="s">
        <v>21</v>
      </c>
      <c r="N7" s="48" t="s">
        <v>19</v>
      </c>
      <c r="Q7" s="21"/>
      <c r="R7" s="19"/>
      <c r="S7" s="19"/>
      <c r="T7" s="19"/>
      <c r="U7" s="19"/>
      <c r="V7" s="19"/>
      <c r="W7" s="19"/>
      <c r="X7" s="19"/>
    </row>
    <row r="8" spans="2:27" ht="36.75" customHeight="1" x14ac:dyDescent="0.2">
      <c r="B8" s="49"/>
      <c r="C8" s="49"/>
      <c r="D8" s="51"/>
      <c r="E8" s="51"/>
      <c r="F8" s="51"/>
      <c r="G8" s="49"/>
      <c r="H8" s="49"/>
      <c r="I8" s="18" t="s">
        <v>40</v>
      </c>
      <c r="J8" s="16" t="s">
        <v>41</v>
      </c>
      <c r="K8" s="16" t="s">
        <v>42</v>
      </c>
      <c r="L8" s="49"/>
      <c r="M8" s="49"/>
      <c r="N8" s="49" t="s">
        <v>16</v>
      </c>
      <c r="Q8" s="21"/>
      <c r="R8" s="19"/>
      <c r="S8" s="19"/>
      <c r="T8" s="19"/>
      <c r="U8" s="19"/>
      <c r="V8" s="19"/>
      <c r="W8" s="19"/>
      <c r="X8" s="19"/>
    </row>
    <row r="9" spans="2:27" ht="51" x14ac:dyDescent="0.2">
      <c r="B9" s="13" t="s">
        <v>172</v>
      </c>
      <c r="C9" s="13" t="s">
        <v>173</v>
      </c>
      <c r="D9" s="13" t="s">
        <v>174</v>
      </c>
      <c r="E9" s="13">
        <v>6200</v>
      </c>
      <c r="F9" s="14">
        <v>261000</v>
      </c>
      <c r="G9" s="14" t="s">
        <v>33</v>
      </c>
      <c r="H9" s="31">
        <v>46023</v>
      </c>
      <c r="I9" s="13" t="s">
        <v>47</v>
      </c>
      <c r="J9" s="13" t="s">
        <v>76</v>
      </c>
      <c r="K9" s="13" t="s">
        <v>112</v>
      </c>
      <c r="L9" s="13" t="s">
        <v>26</v>
      </c>
      <c r="M9" s="13" t="s">
        <v>180</v>
      </c>
      <c r="N9" s="13" t="s">
        <v>242</v>
      </c>
    </row>
    <row r="10" spans="2:27" ht="76.5" x14ac:dyDescent="0.2">
      <c r="B10" s="13" t="s">
        <v>229</v>
      </c>
      <c r="C10" s="13" t="s">
        <v>173</v>
      </c>
      <c r="D10" s="13" t="s">
        <v>174</v>
      </c>
      <c r="E10" s="13">
        <v>700</v>
      </c>
      <c r="F10" s="14">
        <v>30000</v>
      </c>
      <c r="G10" s="14" t="s">
        <v>33</v>
      </c>
      <c r="H10" s="31">
        <v>46357</v>
      </c>
      <c r="I10" s="13" t="s">
        <v>47</v>
      </c>
      <c r="J10" s="13" t="s">
        <v>55</v>
      </c>
      <c r="K10" s="13" t="s">
        <v>112</v>
      </c>
      <c r="L10" s="13" t="s">
        <v>31</v>
      </c>
      <c r="M10" s="13" t="s">
        <v>195</v>
      </c>
      <c r="N10" s="13" t="s">
        <v>249</v>
      </c>
    </row>
    <row r="11" spans="2:27" ht="88.5" customHeight="1" x14ac:dyDescent="0.2">
      <c r="B11" s="13" t="s">
        <v>172</v>
      </c>
      <c r="C11" s="13" t="s">
        <v>175</v>
      </c>
      <c r="D11" s="13" t="s">
        <v>174</v>
      </c>
      <c r="E11" s="13">
        <v>10000</v>
      </c>
      <c r="F11" s="14">
        <v>312445</v>
      </c>
      <c r="G11" s="14" t="s">
        <v>33</v>
      </c>
      <c r="H11" s="31">
        <v>46023</v>
      </c>
      <c r="I11" s="13" t="s">
        <v>47</v>
      </c>
      <c r="J11" s="13" t="s">
        <v>76</v>
      </c>
      <c r="K11" s="13" t="s">
        <v>121</v>
      </c>
      <c r="L11" s="13" t="s">
        <v>26</v>
      </c>
      <c r="M11" s="13" t="s">
        <v>180</v>
      </c>
      <c r="N11" s="13" t="s">
        <v>241</v>
      </c>
      <c r="S11" s="11"/>
    </row>
    <row r="12" spans="2:27" ht="88.5" customHeight="1" x14ac:dyDescent="0.2">
      <c r="B12" s="13" t="s">
        <v>229</v>
      </c>
      <c r="C12" s="13" t="s">
        <v>175</v>
      </c>
      <c r="D12" s="13" t="s">
        <v>174</v>
      </c>
      <c r="E12" s="13">
        <v>2000</v>
      </c>
      <c r="F12" s="14">
        <v>50000</v>
      </c>
      <c r="G12" s="14" t="s">
        <v>33</v>
      </c>
      <c r="H12" s="31">
        <v>46357</v>
      </c>
      <c r="I12" s="13" t="s">
        <v>47</v>
      </c>
      <c r="J12" s="13" t="s">
        <v>55</v>
      </c>
      <c r="K12" s="13" t="s">
        <v>112</v>
      </c>
      <c r="L12" s="13" t="s">
        <v>31</v>
      </c>
      <c r="M12" s="13" t="s">
        <v>195</v>
      </c>
      <c r="N12" s="13" t="s">
        <v>249</v>
      </c>
      <c r="S12" s="11"/>
    </row>
    <row r="13" spans="2:27" ht="87.75" customHeight="1" x14ac:dyDescent="0.2">
      <c r="B13" s="13" t="s">
        <v>172</v>
      </c>
      <c r="C13" s="13" t="s">
        <v>176</v>
      </c>
      <c r="D13" s="13" t="s">
        <v>174</v>
      </c>
      <c r="E13" s="13">
        <v>10</v>
      </c>
      <c r="F13" s="14">
        <v>790000</v>
      </c>
      <c r="G13" s="14" t="s">
        <v>33</v>
      </c>
      <c r="H13" s="31">
        <v>46082</v>
      </c>
      <c r="I13" s="13" t="s">
        <v>47</v>
      </c>
      <c r="J13" s="13" t="s">
        <v>76</v>
      </c>
      <c r="K13" s="13" t="s">
        <v>121</v>
      </c>
      <c r="L13" s="13" t="s">
        <v>26</v>
      </c>
      <c r="M13" s="13" t="s">
        <v>180</v>
      </c>
      <c r="N13" s="13" t="s">
        <v>241</v>
      </c>
      <c r="S13" s="11"/>
    </row>
    <row r="14" spans="2:27" ht="76.5" x14ac:dyDescent="0.2">
      <c r="B14" s="32" t="s">
        <v>177</v>
      </c>
      <c r="C14" s="32" t="s">
        <v>178</v>
      </c>
      <c r="D14" s="13" t="s">
        <v>179</v>
      </c>
      <c r="E14" s="13">
        <v>12</v>
      </c>
      <c r="F14" s="14">
        <v>220000</v>
      </c>
      <c r="G14" s="14" t="s">
        <v>35</v>
      </c>
      <c r="H14" s="31">
        <v>46631</v>
      </c>
      <c r="I14" s="13" t="s">
        <v>47</v>
      </c>
      <c r="J14" s="13" t="s">
        <v>76</v>
      </c>
      <c r="K14" s="13" t="s">
        <v>115</v>
      </c>
      <c r="L14" s="13" t="s">
        <v>26</v>
      </c>
      <c r="M14" s="13" t="s">
        <v>180</v>
      </c>
      <c r="N14" s="13"/>
      <c r="S14" s="11"/>
    </row>
    <row r="15" spans="2:27" ht="51" x14ac:dyDescent="0.2">
      <c r="B15" s="32" t="s">
        <v>177</v>
      </c>
      <c r="C15" s="19" t="s">
        <v>181</v>
      </c>
      <c r="D15" s="13" t="s">
        <v>179</v>
      </c>
      <c r="E15" s="13">
        <v>12</v>
      </c>
      <c r="F15" s="14">
        <v>230000</v>
      </c>
      <c r="G15" s="14" t="s">
        <v>35</v>
      </c>
      <c r="H15" s="31">
        <v>46266</v>
      </c>
      <c r="I15" s="13" t="s">
        <v>47</v>
      </c>
      <c r="J15" s="13" t="s">
        <v>76</v>
      </c>
      <c r="K15" s="13" t="s">
        <v>112</v>
      </c>
      <c r="L15" s="13" t="s">
        <v>26</v>
      </c>
      <c r="M15" s="13" t="s">
        <v>180</v>
      </c>
      <c r="N15" s="13"/>
      <c r="S15" s="11"/>
    </row>
    <row r="16" spans="2:27" ht="85.5" customHeight="1" x14ac:dyDescent="0.2">
      <c r="B16" s="32" t="s">
        <v>177</v>
      </c>
      <c r="C16" s="33" t="s">
        <v>182</v>
      </c>
      <c r="D16" s="13" t="s">
        <v>179</v>
      </c>
      <c r="E16" s="13">
        <v>12</v>
      </c>
      <c r="F16" s="14">
        <v>389500</v>
      </c>
      <c r="G16" s="14" t="s">
        <v>35</v>
      </c>
      <c r="H16" s="31">
        <v>46327</v>
      </c>
      <c r="I16" s="13" t="s">
        <v>47</v>
      </c>
      <c r="J16" s="13" t="s">
        <v>76</v>
      </c>
      <c r="K16" s="13" t="s">
        <v>115</v>
      </c>
      <c r="L16" s="13" t="s">
        <v>26</v>
      </c>
      <c r="M16" s="13" t="s">
        <v>180</v>
      </c>
      <c r="N16" s="13"/>
      <c r="S16" s="11"/>
    </row>
    <row r="17" spans="2:19" ht="88.5" customHeight="1" x14ac:dyDescent="0.2">
      <c r="B17" s="13" t="s">
        <v>183</v>
      </c>
      <c r="C17" s="11" t="s">
        <v>184</v>
      </c>
      <c r="D17" s="13" t="s">
        <v>179</v>
      </c>
      <c r="E17" s="13">
        <v>12</v>
      </c>
      <c r="F17" s="14">
        <v>150000</v>
      </c>
      <c r="G17" s="14" t="s">
        <v>35</v>
      </c>
      <c r="H17" s="31">
        <v>46023</v>
      </c>
      <c r="I17" s="13" t="s">
        <v>47</v>
      </c>
      <c r="J17" s="13" t="s">
        <v>76</v>
      </c>
      <c r="K17" s="13" t="s">
        <v>121</v>
      </c>
      <c r="L17" s="13" t="s">
        <v>26</v>
      </c>
      <c r="M17" s="13" t="s">
        <v>180</v>
      </c>
      <c r="N17" s="13"/>
      <c r="S17" s="11"/>
    </row>
    <row r="18" spans="2:19" ht="90" customHeight="1" x14ac:dyDescent="0.2">
      <c r="B18" s="13" t="s">
        <v>183</v>
      </c>
      <c r="C18" s="13" t="s">
        <v>185</v>
      </c>
      <c r="D18" s="13" t="s">
        <v>179</v>
      </c>
      <c r="E18" s="13">
        <v>12</v>
      </c>
      <c r="F18" s="14">
        <v>1400000</v>
      </c>
      <c r="G18" s="14" t="s">
        <v>35</v>
      </c>
      <c r="H18" s="31">
        <v>46631</v>
      </c>
      <c r="I18" s="13" t="s">
        <v>47</v>
      </c>
      <c r="J18" s="13" t="s">
        <v>76</v>
      </c>
      <c r="K18" s="13" t="s">
        <v>121</v>
      </c>
      <c r="L18" s="13" t="s">
        <v>26</v>
      </c>
      <c r="M18" s="13" t="s">
        <v>180</v>
      </c>
      <c r="N18" s="13"/>
      <c r="S18" s="11"/>
    </row>
    <row r="19" spans="2:19" ht="87" customHeight="1" x14ac:dyDescent="0.2">
      <c r="B19" s="13" t="s">
        <v>183</v>
      </c>
      <c r="C19" s="13" t="s">
        <v>186</v>
      </c>
      <c r="D19" s="13" t="s">
        <v>179</v>
      </c>
      <c r="E19" s="13">
        <v>12</v>
      </c>
      <c r="F19" s="14">
        <v>520000</v>
      </c>
      <c r="G19" s="14" t="s">
        <v>35</v>
      </c>
      <c r="H19" s="31">
        <v>46631</v>
      </c>
      <c r="I19" s="13" t="s">
        <v>47</v>
      </c>
      <c r="J19" s="13" t="s">
        <v>76</v>
      </c>
      <c r="K19" s="13" t="s">
        <v>121</v>
      </c>
      <c r="L19" s="13" t="s">
        <v>26</v>
      </c>
      <c r="M19" s="13" t="s">
        <v>180</v>
      </c>
      <c r="N19" s="13"/>
      <c r="S19" s="11"/>
    </row>
    <row r="20" spans="2:19" ht="51" x14ac:dyDescent="0.2">
      <c r="B20" s="13" t="s">
        <v>183</v>
      </c>
      <c r="C20" s="13" t="s">
        <v>187</v>
      </c>
      <c r="D20" s="13" t="s">
        <v>179</v>
      </c>
      <c r="E20" s="13">
        <v>12</v>
      </c>
      <c r="F20" s="14">
        <v>450000</v>
      </c>
      <c r="G20" s="14" t="s">
        <v>35</v>
      </c>
      <c r="H20" s="31">
        <v>46235</v>
      </c>
      <c r="I20" s="13" t="s">
        <v>47</v>
      </c>
      <c r="J20" s="13" t="s">
        <v>76</v>
      </c>
      <c r="K20" s="13" t="s">
        <v>119</v>
      </c>
      <c r="L20" s="13" t="s">
        <v>26</v>
      </c>
      <c r="M20" s="13" t="s">
        <v>180</v>
      </c>
      <c r="N20" s="13"/>
      <c r="S20" s="11"/>
    </row>
    <row r="21" spans="2:19" ht="87.75" customHeight="1" x14ac:dyDescent="0.2">
      <c r="B21" s="13" t="s">
        <v>183</v>
      </c>
      <c r="C21" s="19" t="s">
        <v>188</v>
      </c>
      <c r="D21" s="13" t="s">
        <v>179</v>
      </c>
      <c r="E21" s="13">
        <v>12</v>
      </c>
      <c r="F21" s="14">
        <v>30000</v>
      </c>
      <c r="G21" s="14" t="s">
        <v>35</v>
      </c>
      <c r="H21" s="31">
        <v>46631</v>
      </c>
      <c r="I21" s="13" t="s">
        <v>47</v>
      </c>
      <c r="J21" s="13" t="s">
        <v>76</v>
      </c>
      <c r="K21" s="13" t="s">
        <v>121</v>
      </c>
      <c r="L21" s="13" t="s">
        <v>26</v>
      </c>
      <c r="M21" s="13" t="s">
        <v>180</v>
      </c>
      <c r="N21" s="13"/>
      <c r="S21" s="11"/>
    </row>
    <row r="22" spans="2:19" ht="86.25" customHeight="1" x14ac:dyDescent="0.2">
      <c r="B22" s="13" t="s">
        <v>183</v>
      </c>
      <c r="C22" s="11" t="s">
        <v>189</v>
      </c>
      <c r="D22" s="13" t="s">
        <v>179</v>
      </c>
      <c r="E22" s="13">
        <v>12</v>
      </c>
      <c r="F22" s="14">
        <v>93405</v>
      </c>
      <c r="G22" s="14" t="s">
        <v>35</v>
      </c>
      <c r="H22" s="31">
        <v>12875</v>
      </c>
      <c r="I22" s="13" t="s">
        <v>47</v>
      </c>
      <c r="J22" s="13" t="s">
        <v>76</v>
      </c>
      <c r="K22" s="13" t="s">
        <v>121</v>
      </c>
      <c r="L22" s="13" t="s">
        <v>26</v>
      </c>
      <c r="M22" s="13" t="s">
        <v>180</v>
      </c>
      <c r="N22" s="13"/>
      <c r="S22" s="11"/>
    </row>
    <row r="23" spans="2:19" ht="86.25" customHeight="1" x14ac:dyDescent="0.2">
      <c r="B23" s="13" t="s">
        <v>190</v>
      </c>
      <c r="C23" s="13" t="s">
        <v>191</v>
      </c>
      <c r="D23" s="13" t="s">
        <v>179</v>
      </c>
      <c r="E23" s="13">
        <v>12</v>
      </c>
      <c r="F23" s="14">
        <v>32000</v>
      </c>
      <c r="G23" s="14" t="s">
        <v>35</v>
      </c>
      <c r="H23" s="31">
        <v>46357</v>
      </c>
      <c r="I23" s="13" t="s">
        <v>47</v>
      </c>
      <c r="J23" s="13" t="s">
        <v>76</v>
      </c>
      <c r="K23" s="13" t="s">
        <v>121</v>
      </c>
      <c r="L23" s="13" t="s">
        <v>26</v>
      </c>
      <c r="M23" s="13" t="s">
        <v>180</v>
      </c>
      <c r="N23" s="13"/>
      <c r="S23" s="11"/>
    </row>
    <row r="24" spans="2:19" ht="51" x14ac:dyDescent="0.2">
      <c r="B24" s="13" t="s">
        <v>192</v>
      </c>
      <c r="C24" s="13" t="s">
        <v>193</v>
      </c>
      <c r="D24" s="13" t="s">
        <v>194</v>
      </c>
      <c r="E24" s="13">
        <v>500</v>
      </c>
      <c r="F24" s="14">
        <v>2000</v>
      </c>
      <c r="G24" s="14" t="s">
        <v>33</v>
      </c>
      <c r="H24" s="31">
        <v>46082</v>
      </c>
      <c r="I24" s="13" t="s">
        <v>47</v>
      </c>
      <c r="J24" s="13" t="s">
        <v>76</v>
      </c>
      <c r="K24" s="13" t="s">
        <v>112</v>
      </c>
      <c r="L24" s="13" t="s">
        <v>26</v>
      </c>
      <c r="M24" s="13" t="s">
        <v>195</v>
      </c>
      <c r="N24" s="13"/>
      <c r="S24" s="11"/>
    </row>
    <row r="25" spans="2:19" ht="51" x14ac:dyDescent="0.2">
      <c r="B25" s="13" t="s">
        <v>192</v>
      </c>
      <c r="C25" s="34" t="s">
        <v>196</v>
      </c>
      <c r="D25" s="13" t="s">
        <v>194</v>
      </c>
      <c r="E25" s="13">
        <v>50</v>
      </c>
      <c r="F25" s="14">
        <v>2000</v>
      </c>
      <c r="G25" s="14" t="s">
        <v>33</v>
      </c>
      <c r="H25" s="31">
        <v>46082</v>
      </c>
      <c r="I25" s="13" t="s">
        <v>47</v>
      </c>
      <c r="J25" s="13" t="s">
        <v>76</v>
      </c>
      <c r="K25" s="13" t="s">
        <v>112</v>
      </c>
      <c r="L25" s="13" t="s">
        <v>26</v>
      </c>
      <c r="M25" s="13" t="s">
        <v>195</v>
      </c>
      <c r="N25" s="13"/>
      <c r="S25" s="11"/>
    </row>
    <row r="26" spans="2:19" ht="51" x14ac:dyDescent="0.2">
      <c r="B26" s="13" t="s">
        <v>192</v>
      </c>
      <c r="C26" s="13" t="s">
        <v>197</v>
      </c>
      <c r="D26" s="13" t="s">
        <v>194</v>
      </c>
      <c r="E26" s="13">
        <v>1100</v>
      </c>
      <c r="F26" s="14">
        <v>4000</v>
      </c>
      <c r="G26" s="14" t="s">
        <v>33</v>
      </c>
      <c r="H26" s="31">
        <v>46082</v>
      </c>
      <c r="I26" s="13" t="s">
        <v>47</v>
      </c>
      <c r="J26" s="13" t="s">
        <v>76</v>
      </c>
      <c r="K26" s="13" t="s">
        <v>112</v>
      </c>
      <c r="L26" s="13" t="s">
        <v>26</v>
      </c>
      <c r="M26" s="13" t="s">
        <v>195</v>
      </c>
      <c r="N26" s="13"/>
      <c r="S26" s="11"/>
    </row>
    <row r="27" spans="2:19" ht="51" x14ac:dyDescent="0.2">
      <c r="B27" s="13" t="s">
        <v>192</v>
      </c>
      <c r="C27" s="34" t="s">
        <v>198</v>
      </c>
      <c r="D27" s="13" t="s">
        <v>194</v>
      </c>
      <c r="E27" s="13">
        <v>1200</v>
      </c>
      <c r="F27" s="14">
        <v>30000</v>
      </c>
      <c r="G27" s="14" t="s">
        <v>33</v>
      </c>
      <c r="H27" s="31">
        <v>46082</v>
      </c>
      <c r="I27" s="13" t="s">
        <v>47</v>
      </c>
      <c r="J27" s="13" t="s">
        <v>76</v>
      </c>
      <c r="K27" s="13" t="s">
        <v>112</v>
      </c>
      <c r="L27" s="13" t="s">
        <v>26</v>
      </c>
      <c r="M27" s="13" t="s">
        <v>195</v>
      </c>
      <c r="N27" s="13"/>
      <c r="S27" s="11"/>
    </row>
    <row r="28" spans="2:19" ht="51" x14ac:dyDescent="0.2">
      <c r="B28" s="13" t="s">
        <v>192</v>
      </c>
      <c r="C28" s="34" t="s">
        <v>199</v>
      </c>
      <c r="D28" s="13" t="s">
        <v>194</v>
      </c>
      <c r="E28" s="13">
        <v>1000</v>
      </c>
      <c r="F28" s="14">
        <v>32000</v>
      </c>
      <c r="G28" s="14" t="s">
        <v>33</v>
      </c>
      <c r="H28" s="31">
        <v>46082</v>
      </c>
      <c r="I28" s="13" t="s">
        <v>47</v>
      </c>
      <c r="J28" s="13" t="s">
        <v>76</v>
      </c>
      <c r="K28" s="13" t="s">
        <v>112</v>
      </c>
      <c r="L28" s="13" t="s">
        <v>26</v>
      </c>
      <c r="M28" s="13" t="s">
        <v>195</v>
      </c>
      <c r="N28" s="13"/>
      <c r="S28" s="11"/>
    </row>
    <row r="29" spans="2:19" ht="140.25" x14ac:dyDescent="0.2">
      <c r="B29" s="13" t="s">
        <v>200</v>
      </c>
      <c r="C29" s="19" t="s">
        <v>201</v>
      </c>
      <c r="D29" s="13" t="s">
        <v>179</v>
      </c>
      <c r="E29" s="13">
        <v>12</v>
      </c>
      <c r="F29" s="14">
        <v>13900</v>
      </c>
      <c r="G29" s="14" t="s">
        <v>35</v>
      </c>
      <c r="H29" s="31">
        <v>46143</v>
      </c>
      <c r="I29" s="13" t="s">
        <v>47</v>
      </c>
      <c r="J29" s="13" t="s">
        <v>76</v>
      </c>
      <c r="K29" s="13" t="s">
        <v>122</v>
      </c>
      <c r="L29" s="13" t="s">
        <v>26</v>
      </c>
      <c r="M29" s="13" t="s">
        <v>195</v>
      </c>
      <c r="N29" s="13"/>
      <c r="S29" s="11"/>
    </row>
    <row r="30" spans="2:19" ht="140.25" x14ac:dyDescent="0.2">
      <c r="B30" s="13" t="s">
        <v>200</v>
      </c>
      <c r="C30" s="13" t="s">
        <v>202</v>
      </c>
      <c r="D30" s="13" t="s">
        <v>179</v>
      </c>
      <c r="E30" s="13">
        <v>12</v>
      </c>
      <c r="F30" s="14">
        <v>112000</v>
      </c>
      <c r="G30" s="14" t="s">
        <v>35</v>
      </c>
      <c r="H30" s="31">
        <v>46054</v>
      </c>
      <c r="I30" s="13" t="s">
        <v>47</v>
      </c>
      <c r="J30" s="13" t="s">
        <v>76</v>
      </c>
      <c r="K30" s="13" t="s">
        <v>122</v>
      </c>
      <c r="L30" s="13" t="s">
        <v>26</v>
      </c>
      <c r="M30" s="13" t="s">
        <v>195</v>
      </c>
      <c r="N30" s="13"/>
      <c r="S30" s="11"/>
    </row>
    <row r="31" spans="2:19" ht="140.25" x14ac:dyDescent="0.2">
      <c r="B31" s="13" t="s">
        <v>200</v>
      </c>
      <c r="C31" s="13" t="s">
        <v>203</v>
      </c>
      <c r="D31" s="13" t="s">
        <v>179</v>
      </c>
      <c r="E31" s="13">
        <v>10</v>
      </c>
      <c r="F31" s="14">
        <v>29000</v>
      </c>
      <c r="G31" s="14" t="s">
        <v>35</v>
      </c>
      <c r="H31" s="31">
        <v>46054</v>
      </c>
      <c r="I31" s="13" t="s">
        <v>47</v>
      </c>
      <c r="J31" s="13" t="s">
        <v>76</v>
      </c>
      <c r="K31" s="13" t="s">
        <v>122</v>
      </c>
      <c r="L31" s="13" t="s">
        <v>26</v>
      </c>
      <c r="M31" s="13" t="s">
        <v>195</v>
      </c>
      <c r="N31" s="13"/>
    </row>
    <row r="32" spans="2:19" ht="140.25" x14ac:dyDescent="0.2">
      <c r="B32" s="13" t="s">
        <v>204</v>
      </c>
      <c r="C32" s="13" t="s">
        <v>205</v>
      </c>
      <c r="D32" s="13" t="s">
        <v>179</v>
      </c>
      <c r="E32" s="13">
        <v>12</v>
      </c>
      <c r="F32" s="14">
        <v>14000</v>
      </c>
      <c r="G32" s="14" t="s">
        <v>35</v>
      </c>
      <c r="H32" s="31">
        <v>46023</v>
      </c>
      <c r="I32" s="13" t="s">
        <v>47</v>
      </c>
      <c r="J32" s="13" t="s">
        <v>76</v>
      </c>
      <c r="K32" s="13" t="s">
        <v>122</v>
      </c>
      <c r="L32" s="13" t="s">
        <v>26</v>
      </c>
      <c r="M32" s="13" t="s">
        <v>195</v>
      </c>
      <c r="N32" s="13"/>
    </row>
    <row r="33" spans="2:14" ht="216.75" x14ac:dyDescent="0.2">
      <c r="B33" s="13" t="s">
        <v>206</v>
      </c>
      <c r="C33" s="13" t="s">
        <v>207</v>
      </c>
      <c r="D33" s="13" t="s">
        <v>179</v>
      </c>
      <c r="E33" s="13">
        <v>12</v>
      </c>
      <c r="F33" s="14">
        <v>130000</v>
      </c>
      <c r="G33" s="14" t="s">
        <v>35</v>
      </c>
      <c r="H33" s="31">
        <v>11018</v>
      </c>
      <c r="I33" s="13" t="s">
        <v>47</v>
      </c>
      <c r="J33" s="13" t="s">
        <v>77</v>
      </c>
      <c r="K33" s="13" t="s">
        <v>121</v>
      </c>
      <c r="L33" s="13" t="s">
        <v>26</v>
      </c>
      <c r="M33" s="13" t="s">
        <v>195</v>
      </c>
      <c r="N33" s="13"/>
    </row>
    <row r="34" spans="2:14" ht="51" x14ac:dyDescent="0.2">
      <c r="B34" s="13" t="s">
        <v>206</v>
      </c>
      <c r="C34" s="13" t="s">
        <v>208</v>
      </c>
      <c r="D34" s="13" t="s">
        <v>179</v>
      </c>
      <c r="E34" s="13">
        <v>12</v>
      </c>
      <c r="F34" s="14">
        <v>89000</v>
      </c>
      <c r="G34" s="14" t="s">
        <v>35</v>
      </c>
      <c r="H34" s="31">
        <v>47150</v>
      </c>
      <c r="I34" s="13" t="s">
        <v>47</v>
      </c>
      <c r="J34" s="13" t="s">
        <v>76</v>
      </c>
      <c r="K34" s="13" t="s">
        <v>130</v>
      </c>
      <c r="L34" s="13" t="s">
        <v>26</v>
      </c>
      <c r="M34" s="13" t="s">
        <v>180</v>
      </c>
      <c r="N34" s="13"/>
    </row>
    <row r="35" spans="2:14" ht="51" x14ac:dyDescent="0.2">
      <c r="B35" s="13" t="s">
        <v>206</v>
      </c>
      <c r="C35" s="13" t="s">
        <v>209</v>
      </c>
      <c r="D35" s="13" t="s">
        <v>179</v>
      </c>
      <c r="E35" s="13">
        <v>12</v>
      </c>
      <c r="F35" s="14">
        <v>333000</v>
      </c>
      <c r="G35" s="14" t="s">
        <v>35</v>
      </c>
      <c r="H35" s="31">
        <v>46054</v>
      </c>
      <c r="I35" s="13" t="s">
        <v>47</v>
      </c>
      <c r="J35" s="13" t="s">
        <v>76</v>
      </c>
      <c r="K35" s="13" t="s">
        <v>119</v>
      </c>
      <c r="L35" s="13" t="s">
        <v>26</v>
      </c>
      <c r="M35" s="13" t="s">
        <v>180</v>
      </c>
      <c r="N35" s="13"/>
    </row>
    <row r="36" spans="2:14" ht="89.25" customHeight="1" x14ac:dyDescent="0.2">
      <c r="B36" s="13" t="s">
        <v>210</v>
      </c>
      <c r="C36" s="13" t="s">
        <v>211</v>
      </c>
      <c r="D36" s="13" t="s">
        <v>174</v>
      </c>
      <c r="E36" s="13">
        <v>1</v>
      </c>
      <c r="F36" s="14">
        <v>20000</v>
      </c>
      <c r="G36" s="14" t="s">
        <v>33</v>
      </c>
      <c r="H36" s="31">
        <v>46082</v>
      </c>
      <c r="I36" s="13" t="s">
        <v>47</v>
      </c>
      <c r="J36" s="13" t="s">
        <v>76</v>
      </c>
      <c r="K36" s="13" t="s">
        <v>121</v>
      </c>
      <c r="L36" s="13" t="s">
        <v>26</v>
      </c>
      <c r="M36" s="13" t="s">
        <v>180</v>
      </c>
      <c r="N36" s="13"/>
    </row>
    <row r="37" spans="2:14" ht="51" x14ac:dyDescent="0.2">
      <c r="B37" s="13" t="s">
        <v>210</v>
      </c>
      <c r="C37" s="13" t="s">
        <v>212</v>
      </c>
      <c r="D37" s="13" t="s">
        <v>179</v>
      </c>
      <c r="E37" s="13">
        <v>12</v>
      </c>
      <c r="F37" s="14">
        <v>314031.59999999998</v>
      </c>
      <c r="G37" s="14" t="s">
        <v>35</v>
      </c>
      <c r="H37" s="31">
        <v>46143</v>
      </c>
      <c r="I37" s="13" t="s">
        <v>47</v>
      </c>
      <c r="J37" s="13" t="s">
        <v>76</v>
      </c>
      <c r="K37" s="13" t="s">
        <v>119</v>
      </c>
      <c r="L37" s="13" t="s">
        <v>26</v>
      </c>
      <c r="M37" s="13" t="s">
        <v>180</v>
      </c>
      <c r="N37" s="36" t="s">
        <v>240</v>
      </c>
    </row>
    <row r="38" spans="2:14" ht="87" customHeight="1" x14ac:dyDescent="0.2">
      <c r="B38" s="35" t="s">
        <v>210</v>
      </c>
      <c r="C38" s="38" t="s">
        <v>213</v>
      </c>
      <c r="D38" s="13" t="s">
        <v>179</v>
      </c>
      <c r="E38" s="13">
        <v>12</v>
      </c>
      <c r="F38" s="14">
        <v>76888</v>
      </c>
      <c r="G38" s="14" t="s">
        <v>35</v>
      </c>
      <c r="H38" s="31">
        <v>47058</v>
      </c>
      <c r="I38" s="13" t="s">
        <v>47</v>
      </c>
      <c r="J38" s="13" t="s">
        <v>76</v>
      </c>
      <c r="K38" s="13" t="s">
        <v>118</v>
      </c>
      <c r="L38" s="13"/>
      <c r="M38" s="13" t="s">
        <v>180</v>
      </c>
      <c r="N38" s="36" t="s">
        <v>240</v>
      </c>
    </row>
    <row r="39" spans="2:14" ht="87.75" customHeight="1" x14ac:dyDescent="0.2">
      <c r="B39" s="35" t="s">
        <v>210</v>
      </c>
      <c r="C39" s="37" t="s">
        <v>214</v>
      </c>
      <c r="D39" s="13" t="s">
        <v>179</v>
      </c>
      <c r="E39" s="13">
        <v>12</v>
      </c>
      <c r="F39" s="14">
        <v>94983</v>
      </c>
      <c r="G39" s="14" t="s">
        <v>35</v>
      </c>
      <c r="H39" s="31">
        <v>47423</v>
      </c>
      <c r="I39" s="13" t="s">
        <v>47</v>
      </c>
      <c r="J39" s="13" t="s">
        <v>76</v>
      </c>
      <c r="K39" s="13" t="s">
        <v>118</v>
      </c>
      <c r="L39" s="13"/>
      <c r="M39" s="13" t="s">
        <v>180</v>
      </c>
      <c r="N39" s="36" t="s">
        <v>240</v>
      </c>
    </row>
    <row r="40" spans="2:14" ht="86.25" customHeight="1" x14ac:dyDescent="0.2">
      <c r="B40" s="35" t="s">
        <v>210</v>
      </c>
      <c r="C40" s="13" t="s">
        <v>215</v>
      </c>
      <c r="D40" s="13" t="s">
        <v>179</v>
      </c>
      <c r="E40" s="13">
        <v>12</v>
      </c>
      <c r="F40" s="14">
        <v>85020</v>
      </c>
      <c r="G40" s="14" t="s">
        <v>35</v>
      </c>
      <c r="H40" s="31">
        <v>47331</v>
      </c>
      <c r="I40" s="13" t="s">
        <v>47</v>
      </c>
      <c r="J40" s="13" t="s">
        <v>76</v>
      </c>
      <c r="K40" s="13" t="s">
        <v>121</v>
      </c>
      <c r="L40" s="13"/>
      <c r="M40" s="13" t="s">
        <v>180</v>
      </c>
      <c r="N40" s="36" t="s">
        <v>240</v>
      </c>
    </row>
    <row r="41" spans="2:14" ht="84.75" customHeight="1" x14ac:dyDescent="0.2">
      <c r="B41" s="35" t="s">
        <v>210</v>
      </c>
      <c r="C41" s="37" t="s">
        <v>216</v>
      </c>
      <c r="D41" s="13" t="s">
        <v>179</v>
      </c>
      <c r="E41" s="13">
        <v>12</v>
      </c>
      <c r="F41" s="14">
        <v>63806</v>
      </c>
      <c r="G41" s="14" t="s">
        <v>35</v>
      </c>
      <c r="H41" s="31">
        <v>46419</v>
      </c>
      <c r="I41" s="13" t="s">
        <v>47</v>
      </c>
      <c r="J41" s="13" t="s">
        <v>76</v>
      </c>
      <c r="K41" s="13" t="s">
        <v>118</v>
      </c>
      <c r="L41" s="13"/>
      <c r="M41" s="13" t="s">
        <v>180</v>
      </c>
      <c r="N41" s="36" t="s">
        <v>240</v>
      </c>
    </row>
    <row r="42" spans="2:14" ht="86.25" customHeight="1" x14ac:dyDescent="0.2">
      <c r="B42" s="35" t="s">
        <v>210</v>
      </c>
      <c r="C42" s="13" t="s">
        <v>217</v>
      </c>
      <c r="D42" s="13" t="s">
        <v>179</v>
      </c>
      <c r="E42" s="13">
        <v>12</v>
      </c>
      <c r="F42" s="14">
        <v>80000</v>
      </c>
      <c r="G42" s="14" t="s">
        <v>33</v>
      </c>
      <c r="H42" s="31">
        <v>46023</v>
      </c>
      <c r="I42" s="13" t="s">
        <v>47</v>
      </c>
      <c r="J42" s="13" t="s">
        <v>76</v>
      </c>
      <c r="K42" s="13" t="s">
        <v>121</v>
      </c>
      <c r="L42" s="13"/>
      <c r="M42" s="13" t="s">
        <v>180</v>
      </c>
      <c r="N42" s="36" t="s">
        <v>240</v>
      </c>
    </row>
    <row r="43" spans="2:14" ht="90" customHeight="1" x14ac:dyDescent="0.2">
      <c r="B43" s="35" t="s">
        <v>210</v>
      </c>
      <c r="C43" s="13" t="s">
        <v>218</v>
      </c>
      <c r="D43" s="13" t="s">
        <v>179</v>
      </c>
      <c r="E43" s="13">
        <v>12</v>
      </c>
      <c r="F43" s="14">
        <v>80000</v>
      </c>
      <c r="G43" s="14" t="s">
        <v>33</v>
      </c>
      <c r="H43" s="31">
        <v>46023</v>
      </c>
      <c r="I43" s="13" t="s">
        <v>47</v>
      </c>
      <c r="J43" s="13" t="s">
        <v>76</v>
      </c>
      <c r="K43" s="13" t="s">
        <v>121</v>
      </c>
      <c r="L43" s="13"/>
      <c r="M43" s="13" t="s">
        <v>180</v>
      </c>
      <c r="N43" s="36" t="s">
        <v>240</v>
      </c>
    </row>
    <row r="44" spans="2:14" ht="140.25" x14ac:dyDescent="0.2">
      <c r="B44" s="35" t="s">
        <v>210</v>
      </c>
      <c r="C44" s="13" t="s">
        <v>219</v>
      </c>
      <c r="D44" s="13" t="s">
        <v>179</v>
      </c>
      <c r="E44" s="13">
        <v>12</v>
      </c>
      <c r="F44" s="14">
        <v>32700</v>
      </c>
      <c r="G44" s="14" t="s">
        <v>35</v>
      </c>
      <c r="H44" s="31">
        <v>46327</v>
      </c>
      <c r="I44" s="13" t="s">
        <v>47</v>
      </c>
      <c r="J44" s="13" t="s">
        <v>76</v>
      </c>
      <c r="K44" s="13" t="s">
        <v>122</v>
      </c>
      <c r="L44" s="13" t="s">
        <v>26</v>
      </c>
      <c r="M44" s="13" t="s">
        <v>180</v>
      </c>
      <c r="N44" s="36" t="s">
        <v>240</v>
      </c>
    </row>
    <row r="45" spans="2:14" ht="76.5" x14ac:dyDescent="0.2">
      <c r="B45" s="35" t="s">
        <v>210</v>
      </c>
      <c r="C45" s="13" t="s">
        <v>220</v>
      </c>
      <c r="D45" s="13" t="s">
        <v>179</v>
      </c>
      <c r="E45" s="13">
        <v>12</v>
      </c>
      <c r="F45" s="14">
        <v>209280</v>
      </c>
      <c r="G45" s="14" t="s">
        <v>35</v>
      </c>
      <c r="H45" s="31">
        <v>46143</v>
      </c>
      <c r="I45" s="13" t="s">
        <v>47</v>
      </c>
      <c r="J45" s="13" t="s">
        <v>76</v>
      </c>
      <c r="K45" s="13" t="s">
        <v>115</v>
      </c>
      <c r="L45" s="13" t="s">
        <v>26</v>
      </c>
      <c r="M45" s="13" t="s">
        <v>180</v>
      </c>
      <c r="N45" s="36" t="s">
        <v>240</v>
      </c>
    </row>
    <row r="46" spans="2:14" ht="61.5" customHeight="1" x14ac:dyDescent="0.2">
      <c r="B46" s="35" t="s">
        <v>210</v>
      </c>
      <c r="C46" s="13" t="s">
        <v>221</v>
      </c>
      <c r="D46" s="13" t="s">
        <v>179</v>
      </c>
      <c r="E46" s="13">
        <v>12</v>
      </c>
      <c r="F46" s="14">
        <v>395968</v>
      </c>
      <c r="G46" s="14" t="s">
        <v>35</v>
      </c>
      <c r="H46" s="31">
        <v>46204</v>
      </c>
      <c r="I46" s="13" t="s">
        <v>47</v>
      </c>
      <c r="J46" s="13" t="s">
        <v>76</v>
      </c>
      <c r="K46" s="13" t="s">
        <v>119</v>
      </c>
      <c r="L46" s="13" t="s">
        <v>26</v>
      </c>
      <c r="M46" s="13" t="s">
        <v>180</v>
      </c>
      <c r="N46" s="36" t="s">
        <v>240</v>
      </c>
    </row>
    <row r="47" spans="2:14" ht="87.75" customHeight="1" x14ac:dyDescent="0.2">
      <c r="B47" s="35" t="s">
        <v>210</v>
      </c>
      <c r="C47" s="13" t="s">
        <v>184</v>
      </c>
      <c r="D47" s="13" t="s">
        <v>179</v>
      </c>
      <c r="E47" s="13">
        <v>12</v>
      </c>
      <c r="F47" s="14">
        <v>33092.400000000001</v>
      </c>
      <c r="G47" s="14" t="s">
        <v>35</v>
      </c>
      <c r="H47" s="31">
        <v>46023</v>
      </c>
      <c r="I47" s="13" t="s">
        <v>47</v>
      </c>
      <c r="J47" s="13" t="s">
        <v>76</v>
      </c>
      <c r="K47" s="13" t="s">
        <v>121</v>
      </c>
      <c r="L47" s="13" t="s">
        <v>26</v>
      </c>
      <c r="M47" s="13" t="s">
        <v>180</v>
      </c>
      <c r="N47" s="36" t="s">
        <v>240</v>
      </c>
    </row>
    <row r="48" spans="2:14" ht="84.75" customHeight="1" x14ac:dyDescent="0.2">
      <c r="B48" s="35" t="s">
        <v>210</v>
      </c>
      <c r="C48" s="34" t="s">
        <v>222</v>
      </c>
      <c r="D48" s="13" t="s">
        <v>174</v>
      </c>
      <c r="E48" s="13">
        <v>1</v>
      </c>
      <c r="F48" s="14">
        <v>1000000</v>
      </c>
      <c r="G48" s="14" t="s">
        <v>33</v>
      </c>
      <c r="H48" s="31">
        <v>46143</v>
      </c>
      <c r="I48" s="13" t="s">
        <v>47</v>
      </c>
      <c r="J48" s="13" t="s">
        <v>76</v>
      </c>
      <c r="K48" s="13" t="s">
        <v>121</v>
      </c>
      <c r="L48" s="13" t="s">
        <v>26</v>
      </c>
      <c r="M48" s="13" t="s">
        <v>180</v>
      </c>
      <c r="N48" s="36" t="s">
        <v>240</v>
      </c>
    </row>
    <row r="49" spans="2:14" ht="89.25" x14ac:dyDescent="0.2">
      <c r="B49" s="35" t="s">
        <v>210</v>
      </c>
      <c r="C49" s="35" t="s">
        <v>223</v>
      </c>
      <c r="D49" s="13" t="s">
        <v>174</v>
      </c>
      <c r="E49" s="13">
        <v>1</v>
      </c>
      <c r="F49" s="14">
        <v>20000</v>
      </c>
      <c r="G49" s="14" t="s">
        <v>33</v>
      </c>
      <c r="H49" s="31">
        <v>46082</v>
      </c>
      <c r="I49" s="13" t="s">
        <v>47</v>
      </c>
      <c r="J49" s="13" t="s">
        <v>76</v>
      </c>
      <c r="K49" s="13" t="s">
        <v>128</v>
      </c>
      <c r="L49" s="13" t="s">
        <v>26</v>
      </c>
      <c r="M49" s="13" t="s">
        <v>180</v>
      </c>
      <c r="N49" s="13"/>
    </row>
    <row r="50" spans="2:14" ht="79.5" customHeight="1" x14ac:dyDescent="0.2">
      <c r="B50" s="35" t="s">
        <v>210</v>
      </c>
      <c r="C50" s="13" t="s">
        <v>224</v>
      </c>
      <c r="D50" s="13" t="s">
        <v>174</v>
      </c>
      <c r="E50" s="13">
        <v>20</v>
      </c>
      <c r="F50" s="14">
        <v>138000</v>
      </c>
      <c r="G50" s="14" t="s">
        <v>33</v>
      </c>
      <c r="H50" s="31">
        <v>46082</v>
      </c>
      <c r="I50" s="13" t="s">
        <v>48</v>
      </c>
      <c r="J50" s="13" t="s">
        <v>76</v>
      </c>
      <c r="K50" s="13" t="s">
        <v>132</v>
      </c>
      <c r="L50" s="13" t="s">
        <v>26</v>
      </c>
      <c r="M50" s="13" t="s">
        <v>180</v>
      </c>
      <c r="N50" s="36" t="s">
        <v>240</v>
      </c>
    </row>
    <row r="51" spans="2:14" ht="81.75" customHeight="1" x14ac:dyDescent="0.2">
      <c r="B51" s="35" t="s">
        <v>210</v>
      </c>
      <c r="C51" s="13" t="s">
        <v>225</v>
      </c>
      <c r="D51" s="13" t="s">
        <v>174</v>
      </c>
      <c r="E51" s="13">
        <v>90</v>
      </c>
      <c r="F51" s="14">
        <v>138000</v>
      </c>
      <c r="G51" s="14" t="s">
        <v>33</v>
      </c>
      <c r="H51" s="31">
        <v>46082</v>
      </c>
      <c r="I51" s="13" t="s">
        <v>48</v>
      </c>
      <c r="J51" s="13" t="s">
        <v>76</v>
      </c>
      <c r="K51" s="13" t="s">
        <v>132</v>
      </c>
      <c r="L51" s="13" t="s">
        <v>26</v>
      </c>
      <c r="M51" s="13" t="s">
        <v>180</v>
      </c>
      <c r="N51" s="36" t="s">
        <v>240</v>
      </c>
    </row>
    <row r="52" spans="2:14" ht="57.75" customHeight="1" x14ac:dyDescent="0.2">
      <c r="B52" s="35" t="s">
        <v>210</v>
      </c>
      <c r="C52" s="13" t="s">
        <v>226</v>
      </c>
      <c r="D52" s="13" t="s">
        <v>231</v>
      </c>
      <c r="E52" s="13">
        <v>1</v>
      </c>
      <c r="F52" s="14">
        <v>400000</v>
      </c>
      <c r="G52" s="14" t="s">
        <v>33</v>
      </c>
      <c r="H52" s="31">
        <v>46082</v>
      </c>
      <c r="I52" s="13" t="s">
        <v>48</v>
      </c>
      <c r="J52" s="13" t="s">
        <v>76</v>
      </c>
      <c r="K52" s="13" t="s">
        <v>131</v>
      </c>
      <c r="L52" s="13" t="s">
        <v>26</v>
      </c>
      <c r="M52" s="13" t="s">
        <v>180</v>
      </c>
      <c r="N52" s="36" t="s">
        <v>240</v>
      </c>
    </row>
    <row r="53" spans="2:14" ht="84.75" customHeight="1" x14ac:dyDescent="0.2">
      <c r="B53" s="35" t="s">
        <v>210</v>
      </c>
      <c r="C53" s="13" t="s">
        <v>227</v>
      </c>
      <c r="D53" s="13" t="s">
        <v>174</v>
      </c>
      <c r="E53" s="13">
        <v>1</v>
      </c>
      <c r="F53" s="14">
        <v>50000</v>
      </c>
      <c r="G53" s="14" t="s">
        <v>33</v>
      </c>
      <c r="H53" s="31">
        <v>46082</v>
      </c>
      <c r="I53" s="13" t="s">
        <v>48</v>
      </c>
      <c r="J53" s="13" t="s">
        <v>76</v>
      </c>
      <c r="K53" s="13" t="s">
        <v>132</v>
      </c>
      <c r="L53" s="13" t="s">
        <v>26</v>
      </c>
      <c r="M53" s="13" t="s">
        <v>180</v>
      </c>
      <c r="N53" s="36" t="s">
        <v>240</v>
      </c>
    </row>
    <row r="54" spans="2:14" ht="57" customHeight="1" x14ac:dyDescent="0.2">
      <c r="B54" s="35" t="s">
        <v>210</v>
      </c>
      <c r="C54" s="13" t="s">
        <v>228</v>
      </c>
      <c r="D54" s="13" t="s">
        <v>231</v>
      </c>
      <c r="E54" s="13">
        <v>1</v>
      </c>
      <c r="F54" s="14">
        <v>1014037.44</v>
      </c>
      <c r="G54" s="14" t="s">
        <v>33</v>
      </c>
      <c r="H54" s="31">
        <v>46082</v>
      </c>
      <c r="I54" s="13" t="s">
        <v>47</v>
      </c>
      <c r="J54" s="13" t="s">
        <v>76</v>
      </c>
      <c r="K54" s="13" t="s">
        <v>119</v>
      </c>
      <c r="L54" s="13" t="s">
        <v>26</v>
      </c>
      <c r="M54" s="13" t="s">
        <v>180</v>
      </c>
      <c r="N54" s="36" t="s">
        <v>240</v>
      </c>
    </row>
    <row r="55" spans="2:14" ht="57" customHeight="1" x14ac:dyDescent="0.2">
      <c r="B55" s="35" t="s">
        <v>210</v>
      </c>
      <c r="C55" s="13" t="s">
        <v>256</v>
      </c>
      <c r="D55" s="13" t="s">
        <v>231</v>
      </c>
      <c r="E55" s="13">
        <v>1</v>
      </c>
      <c r="F55" s="14">
        <v>54000</v>
      </c>
      <c r="G55" s="14" t="s">
        <v>33</v>
      </c>
      <c r="H55" s="31">
        <v>46082</v>
      </c>
      <c r="I55" s="13" t="s">
        <v>47</v>
      </c>
      <c r="J55" s="13" t="s">
        <v>76</v>
      </c>
      <c r="K55" s="13" t="s">
        <v>121</v>
      </c>
      <c r="L55" s="13" t="s">
        <v>26</v>
      </c>
      <c r="M55" s="13" t="s">
        <v>180</v>
      </c>
      <c r="N55" s="36"/>
    </row>
    <row r="56" spans="2:14" ht="105.75" customHeight="1" x14ac:dyDescent="0.2">
      <c r="B56" s="35" t="s">
        <v>229</v>
      </c>
      <c r="C56" s="37" t="s">
        <v>230</v>
      </c>
      <c r="D56" s="13" t="s">
        <v>174</v>
      </c>
      <c r="E56" s="13">
        <v>18</v>
      </c>
      <c r="F56" s="14">
        <v>20000</v>
      </c>
      <c r="G56" s="14" t="s">
        <v>33</v>
      </c>
      <c r="H56" s="31">
        <v>46082</v>
      </c>
      <c r="I56" s="13" t="s">
        <v>47</v>
      </c>
      <c r="J56" s="13" t="s">
        <v>76</v>
      </c>
      <c r="K56" s="13" t="s">
        <v>114</v>
      </c>
      <c r="L56" s="13" t="s">
        <v>26</v>
      </c>
      <c r="M56" s="13" t="s">
        <v>180</v>
      </c>
      <c r="N56" s="13"/>
    </row>
    <row r="57" spans="2:14" ht="105.75" customHeight="1" x14ac:dyDescent="0.2">
      <c r="B57" s="35" t="s">
        <v>229</v>
      </c>
      <c r="C57" s="37" t="s">
        <v>247</v>
      </c>
      <c r="D57" s="13" t="s">
        <v>174</v>
      </c>
      <c r="E57" s="13">
        <v>1</v>
      </c>
      <c r="F57" s="14">
        <v>20000</v>
      </c>
      <c r="G57" s="14" t="s">
        <v>33</v>
      </c>
      <c r="H57" s="31">
        <v>46327</v>
      </c>
      <c r="I57" s="13" t="s">
        <v>47</v>
      </c>
      <c r="J57" s="13" t="s">
        <v>56</v>
      </c>
      <c r="K57" s="13" t="s">
        <v>116</v>
      </c>
      <c r="L57" s="13" t="s">
        <v>31</v>
      </c>
      <c r="M57" s="13" t="s">
        <v>180</v>
      </c>
      <c r="N57" s="13" t="s">
        <v>246</v>
      </c>
    </row>
    <row r="58" spans="2:14" ht="105.75" customHeight="1" x14ac:dyDescent="0.2">
      <c r="B58" s="35" t="s">
        <v>229</v>
      </c>
      <c r="C58" s="37" t="s">
        <v>245</v>
      </c>
      <c r="D58" s="13" t="s">
        <v>174</v>
      </c>
      <c r="E58" s="13">
        <v>4</v>
      </c>
      <c r="F58" s="14">
        <v>80000</v>
      </c>
      <c r="G58" s="14" t="s">
        <v>33</v>
      </c>
      <c r="H58" s="31">
        <v>46327</v>
      </c>
      <c r="I58" s="13" t="s">
        <v>47</v>
      </c>
      <c r="J58" s="13" t="s">
        <v>76</v>
      </c>
      <c r="K58" s="13" t="s">
        <v>116</v>
      </c>
      <c r="L58" s="13" t="s">
        <v>31</v>
      </c>
      <c r="M58" s="13" t="s">
        <v>180</v>
      </c>
      <c r="N58" s="13" t="s">
        <v>246</v>
      </c>
    </row>
    <row r="59" spans="2:14" ht="105.75" customHeight="1" x14ac:dyDescent="0.2">
      <c r="B59" s="35" t="s">
        <v>229</v>
      </c>
      <c r="C59" s="37" t="s">
        <v>243</v>
      </c>
      <c r="D59" s="13" t="s">
        <v>244</v>
      </c>
      <c r="E59" s="13">
        <v>123</v>
      </c>
      <c r="F59" s="14">
        <v>25000000</v>
      </c>
      <c r="G59" s="14" t="s">
        <v>34</v>
      </c>
      <c r="H59" s="31">
        <v>46082</v>
      </c>
      <c r="I59" s="13" t="s">
        <v>48</v>
      </c>
      <c r="J59" s="13" t="s">
        <v>76</v>
      </c>
      <c r="K59" s="13" t="s">
        <v>121</v>
      </c>
      <c r="L59" s="13" t="s">
        <v>26</v>
      </c>
      <c r="M59" s="13" t="s">
        <v>180</v>
      </c>
      <c r="N59" s="13"/>
    </row>
    <row r="60" spans="2:14" ht="86.25" customHeight="1" x14ac:dyDescent="0.2">
      <c r="B60" s="35" t="s">
        <v>229</v>
      </c>
      <c r="C60" s="13" t="s">
        <v>234</v>
      </c>
      <c r="D60" s="13" t="s">
        <v>174</v>
      </c>
      <c r="E60" s="13">
        <v>60</v>
      </c>
      <c r="F60" s="14">
        <v>200000</v>
      </c>
      <c r="G60" s="14" t="s">
        <v>33</v>
      </c>
      <c r="H60" s="31">
        <v>46082</v>
      </c>
      <c r="I60" s="13" t="s">
        <v>47</v>
      </c>
      <c r="J60" s="13" t="s">
        <v>76</v>
      </c>
      <c r="K60" s="13" t="s">
        <v>121</v>
      </c>
      <c r="L60" s="13" t="s">
        <v>26</v>
      </c>
      <c r="M60" s="13" t="s">
        <v>180</v>
      </c>
      <c r="N60" s="13"/>
    </row>
    <row r="61" spans="2:14" ht="140.25" x14ac:dyDescent="0.2">
      <c r="B61" s="13" t="s">
        <v>232</v>
      </c>
      <c r="C61" s="13" t="s">
        <v>235</v>
      </c>
      <c r="D61" s="13" t="s">
        <v>179</v>
      </c>
      <c r="E61" s="13">
        <v>60</v>
      </c>
      <c r="F61" s="14">
        <v>4610466</v>
      </c>
      <c r="G61" s="14" t="s">
        <v>35</v>
      </c>
      <c r="H61" s="31">
        <v>11110</v>
      </c>
      <c r="I61" s="13" t="s">
        <v>48</v>
      </c>
      <c r="J61" s="13" t="s">
        <v>76</v>
      </c>
      <c r="K61" s="13" t="s">
        <v>122</v>
      </c>
      <c r="L61" s="13" t="s">
        <v>26</v>
      </c>
      <c r="M61" s="13" t="s">
        <v>180</v>
      </c>
      <c r="N61" s="13"/>
    </row>
    <row r="62" spans="2:14" ht="90" customHeight="1" x14ac:dyDescent="0.2">
      <c r="B62" s="13" t="s">
        <v>250</v>
      </c>
      <c r="C62" s="44" t="s">
        <v>251</v>
      </c>
      <c r="D62" s="13" t="s">
        <v>179</v>
      </c>
      <c r="E62" s="13">
        <v>12</v>
      </c>
      <c r="F62" s="14">
        <v>47000.04</v>
      </c>
      <c r="G62" s="14" t="s">
        <v>35</v>
      </c>
      <c r="H62" s="31">
        <v>46357</v>
      </c>
      <c r="I62" s="13" t="s">
        <v>47</v>
      </c>
      <c r="J62" s="13" t="s">
        <v>76</v>
      </c>
      <c r="K62" s="13" t="s">
        <v>121</v>
      </c>
      <c r="L62" s="13" t="s">
        <v>26</v>
      </c>
      <c r="M62" s="13" t="s">
        <v>180</v>
      </c>
      <c r="N62" s="13"/>
    </row>
    <row r="63" spans="2:14" ht="90" customHeight="1" x14ac:dyDescent="0.2">
      <c r="B63" s="13" t="s">
        <v>250</v>
      </c>
      <c r="C63" s="43" t="s">
        <v>252</v>
      </c>
      <c r="D63" s="13" t="s">
        <v>179</v>
      </c>
      <c r="E63" s="13">
        <v>12</v>
      </c>
      <c r="F63" s="14">
        <v>35500</v>
      </c>
      <c r="G63" s="14" t="s">
        <v>35</v>
      </c>
      <c r="H63" s="31">
        <v>46357</v>
      </c>
      <c r="I63" s="13" t="s">
        <v>47</v>
      </c>
      <c r="J63" s="13" t="s">
        <v>76</v>
      </c>
      <c r="K63" s="13" t="s">
        <v>121</v>
      </c>
      <c r="L63" s="13" t="s">
        <v>26</v>
      </c>
      <c r="M63" s="13" t="s">
        <v>180</v>
      </c>
      <c r="N63" s="13"/>
    </row>
    <row r="64" spans="2:14" ht="90" customHeight="1" x14ac:dyDescent="0.2">
      <c r="B64" s="13" t="s">
        <v>250</v>
      </c>
      <c r="C64" s="45" t="s">
        <v>253</v>
      </c>
      <c r="D64" s="13" t="s">
        <v>179</v>
      </c>
      <c r="E64" s="13">
        <v>12</v>
      </c>
      <c r="F64" s="14">
        <v>100000</v>
      </c>
      <c r="G64" s="14" t="s">
        <v>35</v>
      </c>
      <c r="H64" s="31">
        <v>46357</v>
      </c>
      <c r="I64" s="13" t="s">
        <v>47</v>
      </c>
      <c r="J64" s="13" t="s">
        <v>76</v>
      </c>
      <c r="K64" s="13" t="s">
        <v>121</v>
      </c>
      <c r="L64" s="13" t="s">
        <v>26</v>
      </c>
      <c r="M64" s="13" t="s">
        <v>180</v>
      </c>
      <c r="N64" s="13"/>
    </row>
    <row r="65" spans="2:19" ht="85.5" customHeight="1" x14ac:dyDescent="0.2">
      <c r="B65" s="13" t="s">
        <v>233</v>
      </c>
      <c r="C65" s="42" t="s">
        <v>236</v>
      </c>
      <c r="D65" s="13" t="s">
        <v>179</v>
      </c>
      <c r="E65" s="13">
        <v>12</v>
      </c>
      <c r="F65" s="14">
        <v>79000</v>
      </c>
      <c r="G65" s="14" t="s">
        <v>35</v>
      </c>
      <c r="H65" s="31">
        <v>46023</v>
      </c>
      <c r="I65" s="13" t="s">
        <v>47</v>
      </c>
      <c r="J65" s="13" t="s">
        <v>76</v>
      </c>
      <c r="K65" s="13" t="s">
        <v>121</v>
      </c>
      <c r="L65" s="13" t="s">
        <v>26</v>
      </c>
      <c r="M65" s="13" t="s">
        <v>180</v>
      </c>
      <c r="N65" s="36" t="s">
        <v>239</v>
      </c>
    </row>
    <row r="66" spans="2:19" ht="93" customHeight="1" x14ac:dyDescent="0.2">
      <c r="B66" s="13" t="s">
        <v>233</v>
      </c>
      <c r="C66" s="13" t="s">
        <v>237</v>
      </c>
      <c r="D66" s="13" t="s">
        <v>179</v>
      </c>
      <c r="E66" s="13">
        <v>12</v>
      </c>
      <c r="F66" s="14">
        <v>333600</v>
      </c>
      <c r="G66" s="14" t="s">
        <v>35</v>
      </c>
      <c r="H66" s="31">
        <v>46023</v>
      </c>
      <c r="I66" s="13" t="s">
        <v>47</v>
      </c>
      <c r="J66" s="13" t="s">
        <v>76</v>
      </c>
      <c r="K66" s="13" t="s">
        <v>121</v>
      </c>
      <c r="L66" s="13" t="s">
        <v>26</v>
      </c>
      <c r="M66" s="13" t="s">
        <v>180</v>
      </c>
      <c r="N66" s="36" t="s">
        <v>239</v>
      </c>
    </row>
    <row r="67" spans="2:19" ht="93" customHeight="1" x14ac:dyDescent="0.2">
      <c r="B67" s="13" t="s">
        <v>233</v>
      </c>
      <c r="C67" s="13" t="s">
        <v>238</v>
      </c>
      <c r="D67" s="13" t="s">
        <v>179</v>
      </c>
      <c r="E67" s="13">
        <v>12</v>
      </c>
      <c r="F67" s="14">
        <v>118150</v>
      </c>
      <c r="G67" s="14" t="s">
        <v>35</v>
      </c>
      <c r="H67" s="31">
        <v>46296</v>
      </c>
      <c r="I67" s="13" t="s">
        <v>47</v>
      </c>
      <c r="J67" s="13" t="s">
        <v>76</v>
      </c>
      <c r="K67" s="13" t="s">
        <v>121</v>
      </c>
      <c r="L67" s="13" t="s">
        <v>26</v>
      </c>
      <c r="M67" s="13" t="s">
        <v>180</v>
      </c>
      <c r="N67" s="36" t="s">
        <v>239</v>
      </c>
    </row>
    <row r="68" spans="2:19" ht="87" customHeight="1" x14ac:dyDescent="0.2">
      <c r="B68" s="13" t="s">
        <v>254</v>
      </c>
      <c r="C68" s="13" t="s">
        <v>255</v>
      </c>
      <c r="D68" s="13" t="s">
        <v>174</v>
      </c>
      <c r="E68" s="13">
        <v>1</v>
      </c>
      <c r="F68" s="14">
        <v>310095.06</v>
      </c>
      <c r="G68" s="14" t="s">
        <v>33</v>
      </c>
      <c r="H68" s="31">
        <v>46174</v>
      </c>
      <c r="I68" s="13" t="s">
        <v>48</v>
      </c>
      <c r="J68" s="13" t="s">
        <v>76</v>
      </c>
      <c r="K68" s="13" t="s">
        <v>132</v>
      </c>
      <c r="L68" s="13" t="s">
        <v>26</v>
      </c>
      <c r="M68" s="13" t="s">
        <v>180</v>
      </c>
      <c r="N68" s="36"/>
    </row>
    <row r="69" spans="2:19" ht="12.75" x14ac:dyDescent="0.2">
      <c r="B69" s="41" t="s">
        <v>248</v>
      </c>
      <c r="C69" s="39"/>
      <c r="D69" s="39"/>
      <c r="E69" s="39"/>
      <c r="F69" s="40">
        <f>SUM(F9:F68)</f>
        <v>41002867.539999999</v>
      </c>
    </row>
    <row r="70" spans="2:19" ht="15.75" customHeight="1" x14ac:dyDescent="0.2">
      <c r="F70" s="12"/>
      <c r="S70" s="11"/>
    </row>
    <row r="71" spans="2:19" ht="15.75" customHeight="1" x14ac:dyDescent="0.2">
      <c r="F71" s="12"/>
      <c r="S71" s="11"/>
    </row>
    <row r="72" spans="2:19" ht="15.75" customHeight="1" x14ac:dyDescent="0.2">
      <c r="F72" s="12"/>
      <c r="H72" s="47"/>
      <c r="S72" s="11"/>
    </row>
    <row r="73" spans="2:19" ht="15.75" customHeight="1" x14ac:dyDescent="0.2">
      <c r="F73" s="12"/>
      <c r="S73" s="11"/>
    </row>
    <row r="77" spans="2:19" ht="15.75" customHeight="1" x14ac:dyDescent="0.2">
      <c r="L77" s="46"/>
    </row>
  </sheetData>
  <mergeCells count="17">
    <mergeCell ref="O2:AA2"/>
    <mergeCell ref="I7:K7"/>
    <mergeCell ref="B2:N2"/>
    <mergeCell ref="B4:C4"/>
    <mergeCell ref="N7:N8"/>
    <mergeCell ref="M7:M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L7:L8"/>
  </mergeCells>
  <phoneticPr fontId="10" type="noConversion"/>
  <pageMargins left="0.7" right="0.7" top="0.75" bottom="0.75" header="0.3" footer="0.3"/>
  <pageSetup scale="37" orientation="portrait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F4DA174E-E582-452A-8340-180E47517ED1}">
          <x14:formula1>
            <xm:f>Listas!$D$2:$D$9</xm:f>
          </x14:formula1>
          <xm:sqref>Q5:Q8 I9:I68</xm:sqref>
        </x14:dataValidation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G9:G68</xm:sqref>
        </x14:dataValidation>
        <x14:dataValidation type="list" showInputMessage="1" showErrorMessage="1" xr:uid="{24B638E7-157F-4B8D-91A4-7E02C8FFEF4B}">
          <x14:formula1>
            <xm:f>Listas!$C$2:$C$8</xm:f>
          </x14:formula1>
          <xm:sqref>L9:L68</xm:sqref>
        </x14:dataValidation>
        <x14:dataValidation type="list" allowBlank="1" showInputMessage="1" showErrorMessage="1" xr:uid="{C0993E02-6C10-4B45-A0A0-768FCDF42C55}">
          <x14:formula1>
            <xm:f>Listas!$E$2:$E$33</xm:f>
          </x14:formula1>
          <xm:sqref>J9:J68</xm:sqref>
        </x14:dataValidation>
        <x14:dataValidation type="list" allowBlank="1" showInputMessage="1" showErrorMessage="1" xr:uid="{7DDFAD54-40B8-4FED-8343-6879AA3C7086}">
          <x14:formula1>
            <xm:f>Listas!$F$2:$F$88</xm:f>
          </x14:formula1>
          <xm:sqref>K9:K68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3" bestFit="1" customWidth="1"/>
    <col min="2" max="2" width="19.42578125" style="23" customWidth="1"/>
    <col min="3" max="3" width="57.140625" style="23" bestFit="1" customWidth="1"/>
    <col min="4" max="4" width="12.5703125" style="23"/>
    <col min="5" max="5" width="25.28515625" style="23" customWidth="1"/>
    <col min="6" max="6" width="27.7109375" style="23" customWidth="1"/>
    <col min="7" max="16384" width="12.5703125" style="23"/>
  </cols>
  <sheetData>
    <row r="1" spans="1:6" ht="30" x14ac:dyDescent="0.2">
      <c r="A1" s="15" t="s">
        <v>0</v>
      </c>
      <c r="B1" s="15" t="s">
        <v>18</v>
      </c>
      <c r="C1" s="15" t="s">
        <v>24</v>
      </c>
      <c r="D1" s="22" t="s">
        <v>40</v>
      </c>
      <c r="E1" s="15" t="s">
        <v>41</v>
      </c>
      <c r="F1" s="15" t="s">
        <v>42</v>
      </c>
    </row>
    <row r="2" spans="1:6" ht="25.5" x14ac:dyDescent="0.2">
      <c r="A2" s="24" t="s">
        <v>33</v>
      </c>
      <c r="B2" s="24" t="s">
        <v>11</v>
      </c>
      <c r="C2" s="25" t="s">
        <v>26</v>
      </c>
      <c r="D2" s="26" t="s">
        <v>44</v>
      </c>
      <c r="E2" s="27" t="s">
        <v>52</v>
      </c>
      <c r="F2" s="28" t="s">
        <v>52</v>
      </c>
    </row>
    <row r="3" spans="1:6" ht="51" x14ac:dyDescent="0.2">
      <c r="A3" s="24" t="s">
        <v>34</v>
      </c>
      <c r="B3" s="29" t="s">
        <v>12</v>
      </c>
      <c r="C3" s="30" t="s">
        <v>27</v>
      </c>
      <c r="D3" s="26" t="s">
        <v>45</v>
      </c>
      <c r="E3" s="27" t="s">
        <v>53</v>
      </c>
      <c r="F3" s="28" t="s">
        <v>84</v>
      </c>
    </row>
    <row r="4" spans="1:6" ht="38.25" x14ac:dyDescent="0.2">
      <c r="A4" s="24" t="s">
        <v>35</v>
      </c>
      <c r="B4" s="29" t="s">
        <v>13</v>
      </c>
      <c r="C4" s="30" t="s">
        <v>28</v>
      </c>
      <c r="D4" s="26" t="s">
        <v>46</v>
      </c>
      <c r="E4" s="27" t="s">
        <v>54</v>
      </c>
      <c r="F4" s="28" t="s">
        <v>85</v>
      </c>
    </row>
    <row r="5" spans="1:6" ht="38.25" x14ac:dyDescent="0.2">
      <c r="A5" s="28"/>
      <c r="B5" s="28"/>
      <c r="C5" s="27" t="s">
        <v>29</v>
      </c>
      <c r="D5" s="26" t="s">
        <v>47</v>
      </c>
      <c r="E5" s="27" t="s">
        <v>55</v>
      </c>
      <c r="F5" s="28" t="s">
        <v>86</v>
      </c>
    </row>
    <row r="6" spans="1:6" ht="51" x14ac:dyDescent="0.2">
      <c r="A6" s="28"/>
      <c r="B6" s="28"/>
      <c r="C6" s="27" t="s">
        <v>30</v>
      </c>
      <c r="D6" s="26" t="s">
        <v>48</v>
      </c>
      <c r="E6" s="27" t="s">
        <v>56</v>
      </c>
      <c r="F6" s="28" t="s">
        <v>87</v>
      </c>
    </row>
    <row r="7" spans="1:6" ht="51" x14ac:dyDescent="0.2">
      <c r="A7" s="28"/>
      <c r="B7" s="28"/>
      <c r="C7" s="27" t="s">
        <v>31</v>
      </c>
      <c r="D7" s="26" t="s">
        <v>49</v>
      </c>
      <c r="E7" s="27" t="s">
        <v>57</v>
      </c>
      <c r="F7" s="28" t="s">
        <v>88</v>
      </c>
    </row>
    <row r="8" spans="1:6" ht="114.75" x14ac:dyDescent="0.2">
      <c r="A8" s="28"/>
      <c r="B8" s="28"/>
      <c r="C8" s="27" t="s">
        <v>32</v>
      </c>
      <c r="D8" s="26" t="s">
        <v>50</v>
      </c>
      <c r="E8" s="27" t="s">
        <v>58</v>
      </c>
      <c r="F8" s="28" t="s">
        <v>89</v>
      </c>
    </row>
    <row r="9" spans="1:6" ht="102" x14ac:dyDescent="0.2">
      <c r="D9" s="26" t="s">
        <v>51</v>
      </c>
      <c r="E9" s="27" t="s">
        <v>59</v>
      </c>
      <c r="F9" s="28" t="s">
        <v>90</v>
      </c>
    </row>
    <row r="10" spans="1:6" ht="25.5" x14ac:dyDescent="0.2">
      <c r="E10" s="27" t="s">
        <v>60</v>
      </c>
      <c r="F10" s="28" t="s">
        <v>91</v>
      </c>
    </row>
    <row r="11" spans="1:6" ht="38.25" x14ac:dyDescent="0.2">
      <c r="E11" s="27" t="s">
        <v>61</v>
      </c>
      <c r="F11" s="28" t="s">
        <v>92</v>
      </c>
    </row>
    <row r="12" spans="1:6" ht="38.25" x14ac:dyDescent="0.2">
      <c r="E12" s="27" t="s">
        <v>62</v>
      </c>
      <c r="F12" s="28" t="s">
        <v>93</v>
      </c>
    </row>
    <row r="13" spans="1:6" ht="102" x14ac:dyDescent="0.2">
      <c r="E13" s="27" t="s">
        <v>63</v>
      </c>
      <c r="F13" s="28" t="s">
        <v>94</v>
      </c>
    </row>
    <row r="14" spans="1:6" ht="12.75" customHeight="1" x14ac:dyDescent="0.2">
      <c r="E14" s="27" t="s">
        <v>64</v>
      </c>
      <c r="F14" s="28" t="s">
        <v>95</v>
      </c>
    </row>
    <row r="15" spans="1:6" ht="12.75" customHeight="1" x14ac:dyDescent="0.2">
      <c r="E15" s="27" t="s">
        <v>65</v>
      </c>
      <c r="F15" s="28" t="s">
        <v>96</v>
      </c>
    </row>
    <row r="16" spans="1:6" ht="12.75" customHeight="1" x14ac:dyDescent="0.2">
      <c r="E16" s="27" t="s">
        <v>66</v>
      </c>
      <c r="F16" s="28" t="s">
        <v>97</v>
      </c>
    </row>
    <row r="17" spans="5:6" ht="38.25" x14ac:dyDescent="0.2">
      <c r="E17" s="27" t="s">
        <v>67</v>
      </c>
      <c r="F17" s="28" t="s">
        <v>98</v>
      </c>
    </row>
    <row r="18" spans="5:6" ht="12.75" customHeight="1" x14ac:dyDescent="0.2">
      <c r="E18" s="27" t="s">
        <v>68</v>
      </c>
      <c r="F18" s="28" t="s">
        <v>99</v>
      </c>
    </row>
    <row r="19" spans="5:6" ht="12.75" customHeight="1" x14ac:dyDescent="0.2">
      <c r="E19" s="27" t="s">
        <v>69</v>
      </c>
      <c r="F19" s="28" t="s">
        <v>100</v>
      </c>
    </row>
    <row r="20" spans="5:6" ht="12.75" customHeight="1" x14ac:dyDescent="0.2">
      <c r="E20" s="27" t="s">
        <v>70</v>
      </c>
      <c r="F20" s="28" t="s">
        <v>101</v>
      </c>
    </row>
    <row r="21" spans="5:6" ht="12.75" customHeight="1" x14ac:dyDescent="0.2">
      <c r="E21" s="27" t="s">
        <v>71</v>
      </c>
      <c r="F21" s="28" t="s">
        <v>102</v>
      </c>
    </row>
    <row r="22" spans="5:6" ht="12.75" customHeight="1" x14ac:dyDescent="0.2">
      <c r="E22" s="27" t="s">
        <v>72</v>
      </c>
      <c r="F22" s="28" t="s">
        <v>103</v>
      </c>
    </row>
    <row r="23" spans="5:6" ht="12.75" customHeight="1" x14ac:dyDescent="0.2">
      <c r="E23" s="27" t="s">
        <v>73</v>
      </c>
      <c r="F23" s="28" t="s">
        <v>104</v>
      </c>
    </row>
    <row r="24" spans="5:6" ht="12.75" customHeight="1" x14ac:dyDescent="0.2">
      <c r="E24" s="27" t="s">
        <v>74</v>
      </c>
      <c r="F24" s="28" t="s">
        <v>105</v>
      </c>
    </row>
    <row r="25" spans="5:6" ht="12.75" customHeight="1" x14ac:dyDescent="0.2">
      <c r="E25" s="27" t="s">
        <v>75</v>
      </c>
      <c r="F25" s="28" t="s">
        <v>106</v>
      </c>
    </row>
    <row r="26" spans="5:6" ht="12.75" customHeight="1" x14ac:dyDescent="0.2">
      <c r="E26" s="27" t="s">
        <v>76</v>
      </c>
      <c r="F26" s="28" t="s">
        <v>107</v>
      </c>
    </row>
    <row r="27" spans="5:6" ht="12.75" customHeight="1" x14ac:dyDescent="0.2">
      <c r="E27" s="27" t="s">
        <v>77</v>
      </c>
      <c r="F27" s="28" t="s">
        <v>108</v>
      </c>
    </row>
    <row r="28" spans="5:6" ht="12.75" customHeight="1" x14ac:dyDescent="0.2">
      <c r="E28" s="27" t="s">
        <v>78</v>
      </c>
      <c r="F28" s="28" t="s">
        <v>109</v>
      </c>
    </row>
    <row r="29" spans="5:6" ht="12.75" customHeight="1" x14ac:dyDescent="0.2">
      <c r="E29" s="27" t="s">
        <v>79</v>
      </c>
      <c r="F29" s="28" t="s">
        <v>110</v>
      </c>
    </row>
    <row r="30" spans="5:6" ht="12.75" customHeight="1" x14ac:dyDescent="0.2">
      <c r="E30" s="27" t="s">
        <v>80</v>
      </c>
      <c r="F30" s="28" t="s">
        <v>111</v>
      </c>
    </row>
    <row r="31" spans="5:6" ht="12.75" customHeight="1" x14ac:dyDescent="0.2">
      <c r="E31" s="27" t="s">
        <v>81</v>
      </c>
      <c r="F31" s="28" t="s">
        <v>112</v>
      </c>
    </row>
    <row r="32" spans="5:6" ht="12.75" customHeight="1" x14ac:dyDescent="0.2">
      <c r="E32" s="27" t="s">
        <v>82</v>
      </c>
      <c r="F32" s="28" t="s">
        <v>113</v>
      </c>
    </row>
    <row r="33" spans="5:6" ht="12.75" customHeight="1" x14ac:dyDescent="0.2">
      <c r="E33" s="27" t="s">
        <v>83</v>
      </c>
      <c r="F33" s="28" t="s">
        <v>114</v>
      </c>
    </row>
    <row r="34" spans="5:6" ht="12.75" customHeight="1" x14ac:dyDescent="0.2">
      <c r="F34" s="28" t="s">
        <v>115</v>
      </c>
    </row>
    <row r="35" spans="5:6" ht="12.75" customHeight="1" x14ac:dyDescent="0.2">
      <c r="F35" s="28" t="s">
        <v>116</v>
      </c>
    </row>
    <row r="36" spans="5:6" ht="12.75" customHeight="1" x14ac:dyDescent="0.2">
      <c r="F36" s="28" t="s">
        <v>117</v>
      </c>
    </row>
    <row r="37" spans="5:6" ht="12.75" customHeight="1" x14ac:dyDescent="0.2">
      <c r="F37" s="28" t="s">
        <v>118</v>
      </c>
    </row>
    <row r="38" spans="5:6" ht="12.75" customHeight="1" x14ac:dyDescent="0.2">
      <c r="F38" s="28" t="s">
        <v>119</v>
      </c>
    </row>
    <row r="39" spans="5:6" ht="12.75" customHeight="1" x14ac:dyDescent="0.2">
      <c r="F39" s="28" t="s">
        <v>120</v>
      </c>
    </row>
    <row r="40" spans="5:6" ht="12.75" customHeight="1" x14ac:dyDescent="0.2">
      <c r="F40" s="28" t="s">
        <v>121</v>
      </c>
    </row>
    <row r="41" spans="5:6" ht="12.75" customHeight="1" x14ac:dyDescent="0.2">
      <c r="F41" s="28" t="s">
        <v>122</v>
      </c>
    </row>
    <row r="42" spans="5:6" ht="12.75" customHeight="1" x14ac:dyDescent="0.2">
      <c r="F42" s="28" t="s">
        <v>123</v>
      </c>
    </row>
    <row r="43" spans="5:6" ht="12.75" customHeight="1" x14ac:dyDescent="0.2">
      <c r="F43" s="28" t="s">
        <v>124</v>
      </c>
    </row>
    <row r="44" spans="5:6" ht="12.75" customHeight="1" x14ac:dyDescent="0.2">
      <c r="F44" s="28" t="s">
        <v>125</v>
      </c>
    </row>
    <row r="45" spans="5:6" ht="12.75" customHeight="1" x14ac:dyDescent="0.2">
      <c r="F45" s="28" t="s">
        <v>126</v>
      </c>
    </row>
    <row r="46" spans="5:6" ht="12.75" customHeight="1" x14ac:dyDescent="0.2">
      <c r="F46" s="28" t="s">
        <v>127</v>
      </c>
    </row>
    <row r="47" spans="5:6" ht="12.75" customHeight="1" x14ac:dyDescent="0.2">
      <c r="F47" s="28" t="s">
        <v>128</v>
      </c>
    </row>
    <row r="48" spans="5:6" ht="12.75" customHeight="1" x14ac:dyDescent="0.2">
      <c r="F48" s="28" t="s">
        <v>129</v>
      </c>
    </row>
    <row r="49" spans="6:6" ht="12.75" customHeight="1" x14ac:dyDescent="0.2">
      <c r="F49" s="28" t="s">
        <v>130</v>
      </c>
    </row>
    <row r="50" spans="6:6" ht="12.75" customHeight="1" x14ac:dyDescent="0.2">
      <c r="F50" s="28" t="s">
        <v>131</v>
      </c>
    </row>
    <row r="51" spans="6:6" ht="12.75" customHeight="1" x14ac:dyDescent="0.2">
      <c r="F51" s="28" t="s">
        <v>132</v>
      </c>
    </row>
    <row r="52" spans="6:6" ht="15.75" customHeight="1" x14ac:dyDescent="0.2">
      <c r="F52" s="28" t="s">
        <v>133</v>
      </c>
    </row>
    <row r="53" spans="6:6" ht="15.75" customHeight="1" x14ac:dyDescent="0.2">
      <c r="F53" s="28" t="s">
        <v>134</v>
      </c>
    </row>
    <row r="54" spans="6:6" ht="15.75" customHeight="1" x14ac:dyDescent="0.2">
      <c r="F54" s="28" t="s">
        <v>135</v>
      </c>
    </row>
    <row r="55" spans="6:6" ht="15.75" customHeight="1" x14ac:dyDescent="0.2">
      <c r="F55" s="28" t="s">
        <v>136</v>
      </c>
    </row>
    <row r="56" spans="6:6" ht="15.75" customHeight="1" x14ac:dyDescent="0.2">
      <c r="F56" s="28" t="s">
        <v>137</v>
      </c>
    </row>
    <row r="57" spans="6:6" ht="15.75" customHeight="1" x14ac:dyDescent="0.2">
      <c r="F57" s="28" t="s">
        <v>138</v>
      </c>
    </row>
    <row r="58" spans="6:6" ht="15.75" customHeight="1" x14ac:dyDescent="0.2">
      <c r="F58" s="28" t="s">
        <v>139</v>
      </c>
    </row>
    <row r="59" spans="6:6" ht="15.75" customHeight="1" x14ac:dyDescent="0.2">
      <c r="F59" s="28" t="s">
        <v>140</v>
      </c>
    </row>
    <row r="60" spans="6:6" ht="15.75" customHeight="1" x14ac:dyDescent="0.2">
      <c r="F60" s="28" t="s">
        <v>141</v>
      </c>
    </row>
    <row r="61" spans="6:6" ht="15.75" customHeight="1" x14ac:dyDescent="0.2">
      <c r="F61" s="28" t="s">
        <v>142</v>
      </c>
    </row>
    <row r="62" spans="6:6" ht="15.75" customHeight="1" x14ac:dyDescent="0.2">
      <c r="F62" s="28" t="s">
        <v>143</v>
      </c>
    </row>
    <row r="63" spans="6:6" ht="15.75" customHeight="1" x14ac:dyDescent="0.2">
      <c r="F63" s="28" t="s">
        <v>144</v>
      </c>
    </row>
    <row r="64" spans="6:6" ht="15.75" customHeight="1" x14ac:dyDescent="0.2">
      <c r="F64" s="28" t="s">
        <v>145</v>
      </c>
    </row>
    <row r="65" spans="6:6" ht="15.75" customHeight="1" x14ac:dyDescent="0.2">
      <c r="F65" s="28" t="s">
        <v>146</v>
      </c>
    </row>
    <row r="66" spans="6:6" ht="15.75" customHeight="1" x14ac:dyDescent="0.2">
      <c r="F66" s="28" t="s">
        <v>147</v>
      </c>
    </row>
    <row r="67" spans="6:6" ht="15.75" customHeight="1" x14ac:dyDescent="0.2">
      <c r="F67" s="28" t="s">
        <v>148</v>
      </c>
    </row>
    <row r="68" spans="6:6" ht="15.75" customHeight="1" x14ac:dyDescent="0.2">
      <c r="F68" s="28" t="s">
        <v>149</v>
      </c>
    </row>
    <row r="69" spans="6:6" ht="15.75" customHeight="1" x14ac:dyDescent="0.2">
      <c r="F69" s="28" t="s">
        <v>150</v>
      </c>
    </row>
    <row r="70" spans="6:6" ht="15.75" customHeight="1" x14ac:dyDescent="0.2">
      <c r="F70" s="28" t="s">
        <v>151</v>
      </c>
    </row>
    <row r="71" spans="6:6" ht="15.75" customHeight="1" x14ac:dyDescent="0.2">
      <c r="F71" s="28" t="s">
        <v>152</v>
      </c>
    </row>
    <row r="72" spans="6:6" ht="15.75" customHeight="1" x14ac:dyDescent="0.2">
      <c r="F72" s="28" t="s">
        <v>153</v>
      </c>
    </row>
    <row r="73" spans="6:6" ht="15.75" customHeight="1" x14ac:dyDescent="0.2">
      <c r="F73" s="28" t="s">
        <v>154</v>
      </c>
    </row>
    <row r="74" spans="6:6" ht="15.75" customHeight="1" x14ac:dyDescent="0.2">
      <c r="F74" s="28" t="s">
        <v>155</v>
      </c>
    </row>
    <row r="75" spans="6:6" ht="15.75" customHeight="1" x14ac:dyDescent="0.2">
      <c r="F75" s="28" t="s">
        <v>156</v>
      </c>
    </row>
    <row r="76" spans="6:6" ht="15.75" customHeight="1" x14ac:dyDescent="0.2">
      <c r="F76" s="28" t="s">
        <v>157</v>
      </c>
    </row>
    <row r="77" spans="6:6" ht="15.75" customHeight="1" x14ac:dyDescent="0.2">
      <c r="F77" s="28" t="s">
        <v>158</v>
      </c>
    </row>
    <row r="78" spans="6:6" ht="15.75" customHeight="1" x14ac:dyDescent="0.2">
      <c r="F78" s="28" t="s">
        <v>159</v>
      </c>
    </row>
    <row r="79" spans="6:6" ht="15.75" customHeight="1" x14ac:dyDescent="0.2">
      <c r="F79" s="28" t="s">
        <v>160</v>
      </c>
    </row>
    <row r="80" spans="6:6" ht="15.75" customHeight="1" x14ac:dyDescent="0.2">
      <c r="F80" s="28" t="s">
        <v>161</v>
      </c>
    </row>
    <row r="81" spans="6:6" ht="15.75" customHeight="1" x14ac:dyDescent="0.2">
      <c r="F81" s="28" t="s">
        <v>162</v>
      </c>
    </row>
    <row r="82" spans="6:6" ht="15.75" customHeight="1" x14ac:dyDescent="0.2">
      <c r="F82" s="28" t="s">
        <v>163</v>
      </c>
    </row>
    <row r="83" spans="6:6" ht="15.75" customHeight="1" x14ac:dyDescent="0.2">
      <c r="F83" s="28" t="s">
        <v>164</v>
      </c>
    </row>
    <row r="84" spans="6:6" ht="15.75" customHeight="1" x14ac:dyDescent="0.2">
      <c r="F84" s="28" t="s">
        <v>165</v>
      </c>
    </row>
    <row r="85" spans="6:6" ht="15.75" customHeight="1" x14ac:dyDescent="0.2">
      <c r="F85" s="28" t="s">
        <v>166</v>
      </c>
    </row>
    <row r="86" spans="6:6" ht="15.75" customHeight="1" x14ac:dyDescent="0.2">
      <c r="F86" s="28" t="s">
        <v>167</v>
      </c>
    </row>
    <row r="87" spans="6:6" ht="15.75" customHeight="1" x14ac:dyDescent="0.2">
      <c r="F87" s="28" t="s">
        <v>168</v>
      </c>
    </row>
    <row r="88" spans="6:6" ht="15.75" customHeight="1" x14ac:dyDescent="0.2">
      <c r="F88" s="28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2025-10-03T12:43:08Z</cp:lastPrinted>
  <dcterms:created xsi:type="dcterms:W3CDTF">2024-04-04T15:56:39Z</dcterms:created>
  <dcterms:modified xsi:type="dcterms:W3CDTF">2026-02-04T17:47:12Z</dcterms:modified>
</cp:coreProperties>
</file>