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 tabRatio="688" firstSheet="1" activeTab="2"/>
  </bookViews>
  <sheets>
    <sheet name="Planilha2" sheetId="15" state="hidden" r:id="rId1"/>
    <sheet name="Calculadora Ovos" sheetId="14" r:id="rId2"/>
    <sheet name="Cotação de Preços 1" sheetId="6" r:id="rId3"/>
    <sheet name="Cotação de Preços 2" sheetId="10" r:id="rId4"/>
    <sheet name="Cotação de Preços 3" sheetId="11" r:id="rId5"/>
    <sheet name="PLANILHA DE PREÇOS " sheetId="7" r:id="rId6"/>
    <sheet name="PLANILHA DE PRODUTOS" sheetId="13" r:id="rId7"/>
    <sheet name="Planilha1" sheetId="12" state="hidden" r:id="rId8"/>
  </sheets>
  <externalReferences>
    <externalReference r:id="rId9"/>
  </externalReferences>
  <definedNames>
    <definedName name="Forma">[1]Base!$C$5:$C$7</definedName>
    <definedName name="Tipo">Planilha2!$B$7:$B$9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3" l="1"/>
  <c r="B10" i="13"/>
  <c r="B6" i="13"/>
  <c r="F21" i="13"/>
  <c r="E9" i="14"/>
  <c r="C6" i="7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B11" i="13"/>
  <c r="B12" i="13"/>
  <c r="B14" i="13"/>
  <c r="B15" i="13"/>
  <c r="B16" i="13"/>
  <c r="B17" i="13"/>
  <c r="B18" i="13"/>
  <c r="B19" i="13"/>
  <c r="B20" i="13"/>
  <c r="B21" i="13"/>
  <c r="B22" i="13"/>
  <c r="B23" i="13"/>
  <c r="B24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C9" i="13"/>
  <c r="E12" i="14"/>
  <c r="E11" i="14"/>
  <c r="E10" i="14"/>
  <c r="Q9" i="10"/>
  <c r="B207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8" i="11"/>
  <c r="B8" i="10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9" i="7"/>
  <c r="C8" i="10"/>
  <c r="C8" i="11"/>
  <c r="C9" i="7"/>
  <c r="Q8" i="11"/>
  <c r="Q8" i="10"/>
  <c r="B10" i="7"/>
  <c r="B11" i="7"/>
  <c r="B12" i="7"/>
  <c r="B13" i="7"/>
  <c r="B13" i="13" s="1"/>
  <c r="B14" i="7"/>
  <c r="B15" i="7"/>
  <c r="B16" i="7"/>
  <c r="B17" i="7"/>
  <c r="B18" i="7"/>
  <c r="B19" i="7"/>
  <c r="B20" i="7"/>
  <c r="B21" i="7"/>
  <c r="B22" i="7"/>
  <c r="B23" i="7"/>
  <c r="B24" i="7"/>
  <c r="B25" i="7"/>
  <c r="B25" i="13" s="1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Q10" i="6"/>
  <c r="F10" i="7" s="1"/>
  <c r="Q48" i="11"/>
  <c r="H49" i="7" s="1"/>
  <c r="Q49" i="11"/>
  <c r="H50" i="7" s="1"/>
  <c r="Q50" i="11"/>
  <c r="H51" i="7" s="1"/>
  <c r="Q51" i="11"/>
  <c r="H52" i="7" s="1"/>
  <c r="Q52" i="11"/>
  <c r="H53" i="7" s="1"/>
  <c r="Q53" i="11"/>
  <c r="H54" i="7" s="1"/>
  <c r="Q54" i="11"/>
  <c r="H55" i="7" s="1"/>
  <c r="Q55" i="11"/>
  <c r="H56" i="7" s="1"/>
  <c r="Q56" i="11"/>
  <c r="H57" i="7" s="1"/>
  <c r="Q57" i="11"/>
  <c r="H58" i="7" s="1"/>
  <c r="Q58" i="11"/>
  <c r="H59" i="7" s="1"/>
  <c r="Q59" i="11"/>
  <c r="H60" i="7" s="1"/>
  <c r="Q60" i="11"/>
  <c r="H61" i="7" s="1"/>
  <c r="Q61" i="11"/>
  <c r="H62" i="7" s="1"/>
  <c r="Q62" i="11"/>
  <c r="H63" i="7" s="1"/>
  <c r="Q63" i="11"/>
  <c r="H64" i="7" s="1"/>
  <c r="Q64" i="11"/>
  <c r="H65" i="7" s="1"/>
  <c r="Q65" i="11"/>
  <c r="H66" i="7" s="1"/>
  <c r="Q66" i="11"/>
  <c r="H67" i="7" s="1"/>
  <c r="Q67" i="11"/>
  <c r="H68" i="7" s="1"/>
  <c r="Q68" i="11"/>
  <c r="H69" i="7" s="1"/>
  <c r="Q69" i="11"/>
  <c r="H70" i="7" s="1"/>
  <c r="Q70" i="11"/>
  <c r="H71" i="7" s="1"/>
  <c r="Q71" i="11"/>
  <c r="H72" i="7" s="1"/>
  <c r="Q72" i="11"/>
  <c r="H73" i="7" s="1"/>
  <c r="Q73" i="11"/>
  <c r="H74" i="7" s="1"/>
  <c r="Q74" i="11"/>
  <c r="H75" i="7" s="1"/>
  <c r="Q75" i="11"/>
  <c r="H76" i="7" s="1"/>
  <c r="Q76" i="11"/>
  <c r="H77" i="7" s="1"/>
  <c r="Q77" i="11"/>
  <c r="H78" i="7" s="1"/>
  <c r="Q78" i="11"/>
  <c r="H79" i="7" s="1"/>
  <c r="Q79" i="11"/>
  <c r="H80" i="7" s="1"/>
  <c r="Q80" i="11"/>
  <c r="H81" i="7" s="1"/>
  <c r="Q81" i="11"/>
  <c r="H82" i="7" s="1"/>
  <c r="Q82" i="11"/>
  <c r="H83" i="7" s="1"/>
  <c r="Q83" i="11"/>
  <c r="H84" i="7" s="1"/>
  <c r="Q84" i="11"/>
  <c r="H85" i="7" s="1"/>
  <c r="Q85" i="11"/>
  <c r="H86" i="7" s="1"/>
  <c r="Q86" i="11"/>
  <c r="H87" i="7" s="1"/>
  <c r="Q87" i="11"/>
  <c r="H88" i="7" s="1"/>
  <c r="Q88" i="11"/>
  <c r="H89" i="7" s="1"/>
  <c r="Q89" i="11"/>
  <c r="H90" i="7" s="1"/>
  <c r="Q90" i="11"/>
  <c r="H91" i="7" s="1"/>
  <c r="Q91" i="11"/>
  <c r="H92" i="7" s="1"/>
  <c r="Q92" i="11"/>
  <c r="H93" i="7" s="1"/>
  <c r="Q93" i="11"/>
  <c r="H94" i="7" s="1"/>
  <c r="Q94" i="11"/>
  <c r="H95" i="7" s="1"/>
  <c r="Q95" i="11"/>
  <c r="H96" i="7" s="1"/>
  <c r="Q96" i="11"/>
  <c r="H97" i="7" s="1"/>
  <c r="Q97" i="11"/>
  <c r="H98" i="7" s="1"/>
  <c r="Q98" i="11"/>
  <c r="H99" i="7" s="1"/>
  <c r="Q99" i="11"/>
  <c r="H100" i="7" s="1"/>
  <c r="Q100" i="11"/>
  <c r="H101" i="7" s="1"/>
  <c r="Q101" i="11"/>
  <c r="H102" i="7" s="1"/>
  <c r="Q102" i="11"/>
  <c r="H103" i="7" s="1"/>
  <c r="Q103" i="11"/>
  <c r="H104" i="7" s="1"/>
  <c r="Q104" i="11"/>
  <c r="H105" i="7" s="1"/>
  <c r="Q105" i="11"/>
  <c r="H106" i="7" s="1"/>
  <c r="Q106" i="11"/>
  <c r="H107" i="7" s="1"/>
  <c r="Q107" i="11"/>
  <c r="H108" i="7" s="1"/>
  <c r="Q108" i="11"/>
  <c r="H109" i="7" s="1"/>
  <c r="Q109" i="11"/>
  <c r="H110" i="7" s="1"/>
  <c r="Q110" i="11"/>
  <c r="H111" i="7" s="1"/>
  <c r="Q111" i="11"/>
  <c r="H112" i="7" s="1"/>
  <c r="Q112" i="11"/>
  <c r="H113" i="7" s="1"/>
  <c r="Q113" i="11"/>
  <c r="H114" i="7" s="1"/>
  <c r="Q114" i="11"/>
  <c r="H115" i="7" s="1"/>
  <c r="Q115" i="11"/>
  <c r="H116" i="7" s="1"/>
  <c r="Q116" i="11"/>
  <c r="H117" i="7" s="1"/>
  <c r="Q117" i="11"/>
  <c r="H118" i="7" s="1"/>
  <c r="Q118" i="11"/>
  <c r="H119" i="7" s="1"/>
  <c r="Q119" i="11"/>
  <c r="H120" i="7" s="1"/>
  <c r="Q120" i="11"/>
  <c r="H121" i="7" s="1"/>
  <c r="Q121" i="11"/>
  <c r="H122" i="7" s="1"/>
  <c r="Q122" i="11"/>
  <c r="H123" i="7" s="1"/>
  <c r="Q123" i="11"/>
  <c r="H124" i="7" s="1"/>
  <c r="Q124" i="11"/>
  <c r="H125" i="7" s="1"/>
  <c r="Q125" i="11"/>
  <c r="H126" i="7" s="1"/>
  <c r="Q126" i="11"/>
  <c r="H127" i="7" s="1"/>
  <c r="Q127" i="11"/>
  <c r="H128" i="7" s="1"/>
  <c r="Q128" i="11"/>
  <c r="H129" i="7" s="1"/>
  <c r="Q129" i="11"/>
  <c r="H130" i="7" s="1"/>
  <c r="Q130" i="11"/>
  <c r="H131" i="7" s="1"/>
  <c r="Q131" i="11"/>
  <c r="H132" i="7" s="1"/>
  <c r="Q132" i="11"/>
  <c r="H133" i="7" s="1"/>
  <c r="Q133" i="11"/>
  <c r="H134" i="7" s="1"/>
  <c r="Q134" i="11"/>
  <c r="H135" i="7" s="1"/>
  <c r="Q135" i="11"/>
  <c r="H136" i="7" s="1"/>
  <c r="Q136" i="11"/>
  <c r="H137" i="7" s="1"/>
  <c r="Q137" i="11"/>
  <c r="H138" i="7" s="1"/>
  <c r="Q138" i="11"/>
  <c r="H139" i="7" s="1"/>
  <c r="Q139" i="11"/>
  <c r="H140" i="7" s="1"/>
  <c r="Q140" i="11"/>
  <c r="H141" i="7" s="1"/>
  <c r="Q141" i="11"/>
  <c r="H142" i="7" s="1"/>
  <c r="Q142" i="11"/>
  <c r="H143" i="7" s="1"/>
  <c r="Q143" i="11"/>
  <c r="H144" i="7" s="1"/>
  <c r="Q144" i="11"/>
  <c r="H145" i="7" s="1"/>
  <c r="Q145" i="11"/>
  <c r="H146" i="7" s="1"/>
  <c r="Q146" i="11"/>
  <c r="H147" i="7" s="1"/>
  <c r="Q147" i="11"/>
  <c r="H148" i="7" s="1"/>
  <c r="Q148" i="11"/>
  <c r="H149" i="7" s="1"/>
  <c r="Q149" i="11"/>
  <c r="H150" i="7" s="1"/>
  <c r="Q150" i="11"/>
  <c r="H151" i="7" s="1"/>
  <c r="Q151" i="11"/>
  <c r="H152" i="7" s="1"/>
  <c r="Q152" i="11"/>
  <c r="H153" i="7" s="1"/>
  <c r="Q153" i="11"/>
  <c r="H154" i="7" s="1"/>
  <c r="Q154" i="11"/>
  <c r="H155" i="7" s="1"/>
  <c r="Q155" i="11"/>
  <c r="H156" i="7" s="1"/>
  <c r="Q156" i="11"/>
  <c r="H157" i="7" s="1"/>
  <c r="Q157" i="11"/>
  <c r="H158" i="7" s="1"/>
  <c r="Q158" i="11"/>
  <c r="H159" i="7" s="1"/>
  <c r="Q159" i="11"/>
  <c r="H160" i="7" s="1"/>
  <c r="Q160" i="11"/>
  <c r="H161" i="7" s="1"/>
  <c r="Q161" i="11"/>
  <c r="H162" i="7" s="1"/>
  <c r="Q162" i="11"/>
  <c r="H163" i="7" s="1"/>
  <c r="Q163" i="11"/>
  <c r="H164" i="7" s="1"/>
  <c r="Q164" i="11"/>
  <c r="H165" i="7" s="1"/>
  <c r="Q165" i="11"/>
  <c r="H166" i="7" s="1"/>
  <c r="Q166" i="11"/>
  <c r="H167" i="7" s="1"/>
  <c r="Q167" i="11"/>
  <c r="H168" i="7" s="1"/>
  <c r="Q168" i="11"/>
  <c r="H169" i="7" s="1"/>
  <c r="Q169" i="11"/>
  <c r="H170" i="7" s="1"/>
  <c r="Q170" i="11"/>
  <c r="H171" i="7" s="1"/>
  <c r="Q171" i="11"/>
  <c r="H172" i="7" s="1"/>
  <c r="Q172" i="11"/>
  <c r="H173" i="7" s="1"/>
  <c r="Q173" i="11"/>
  <c r="H174" i="7" s="1"/>
  <c r="Q174" i="11"/>
  <c r="H175" i="7" s="1"/>
  <c r="Q175" i="11"/>
  <c r="H176" i="7" s="1"/>
  <c r="Q176" i="11"/>
  <c r="H177" i="7" s="1"/>
  <c r="Q177" i="11"/>
  <c r="H178" i="7" s="1"/>
  <c r="Q178" i="11"/>
  <c r="H179" i="7" s="1"/>
  <c r="Q179" i="11"/>
  <c r="H180" i="7" s="1"/>
  <c r="Q180" i="11"/>
  <c r="H181" i="7" s="1"/>
  <c r="Q181" i="11"/>
  <c r="H182" i="7" s="1"/>
  <c r="Q182" i="11"/>
  <c r="H183" i="7" s="1"/>
  <c r="Q183" i="11"/>
  <c r="H184" i="7" s="1"/>
  <c r="Q184" i="11"/>
  <c r="H185" i="7" s="1"/>
  <c r="Q185" i="11"/>
  <c r="H186" i="7" s="1"/>
  <c r="Q186" i="11"/>
  <c r="H187" i="7" s="1"/>
  <c r="Q187" i="11"/>
  <c r="H188" i="7" s="1"/>
  <c r="Q188" i="11"/>
  <c r="H189" i="7" s="1"/>
  <c r="Q189" i="11"/>
  <c r="H190" i="7" s="1"/>
  <c r="Q190" i="11"/>
  <c r="H191" i="7" s="1"/>
  <c r="Q191" i="11"/>
  <c r="H192" i="7" s="1"/>
  <c r="Q192" i="11"/>
  <c r="H193" i="7" s="1"/>
  <c r="Q193" i="11"/>
  <c r="H194" i="7" s="1"/>
  <c r="Q194" i="11"/>
  <c r="H195" i="7" s="1"/>
  <c r="Q195" i="11"/>
  <c r="H196" i="7" s="1"/>
  <c r="Q196" i="11"/>
  <c r="H197" i="7" s="1"/>
  <c r="Q197" i="11"/>
  <c r="H198" i="7" s="1"/>
  <c r="Q198" i="11"/>
  <c r="H199" i="7" s="1"/>
  <c r="Q199" i="11"/>
  <c r="H200" i="7" s="1"/>
  <c r="Q200" i="11"/>
  <c r="H201" i="7" s="1"/>
  <c r="Q201" i="11"/>
  <c r="H202" i="7" s="1"/>
  <c r="Q202" i="11"/>
  <c r="H203" i="7" s="1"/>
  <c r="Q203" i="11"/>
  <c r="H204" i="7" s="1"/>
  <c r="Q204" i="11"/>
  <c r="H205" i="7" s="1"/>
  <c r="Q205" i="11"/>
  <c r="H206" i="7" s="1"/>
  <c r="Q206" i="11"/>
  <c r="H207" i="7" s="1"/>
  <c r="Q207" i="11"/>
  <c r="H208" i="7" s="1"/>
  <c r="Q48" i="10"/>
  <c r="G49" i="7" s="1"/>
  <c r="Q49" i="10"/>
  <c r="G50" i="7" s="1"/>
  <c r="Q50" i="10"/>
  <c r="G51" i="7" s="1"/>
  <c r="Q51" i="10"/>
  <c r="G52" i="7" s="1"/>
  <c r="Q52" i="10"/>
  <c r="G53" i="7" s="1"/>
  <c r="Q53" i="10"/>
  <c r="G54" i="7" s="1"/>
  <c r="Q54" i="10"/>
  <c r="G55" i="7" s="1"/>
  <c r="Q55" i="10"/>
  <c r="G56" i="7" s="1"/>
  <c r="Q56" i="10"/>
  <c r="G57" i="7" s="1"/>
  <c r="Q57" i="10"/>
  <c r="G58" i="7" s="1"/>
  <c r="Q58" i="10"/>
  <c r="G59" i="7" s="1"/>
  <c r="Q59" i="10"/>
  <c r="G60" i="7" s="1"/>
  <c r="Q60" i="10"/>
  <c r="G61" i="7" s="1"/>
  <c r="Q61" i="10"/>
  <c r="G62" i="7" s="1"/>
  <c r="Q62" i="10"/>
  <c r="G63" i="7" s="1"/>
  <c r="Q63" i="10"/>
  <c r="G64" i="7" s="1"/>
  <c r="Q64" i="10"/>
  <c r="G65" i="7" s="1"/>
  <c r="Q65" i="10"/>
  <c r="G66" i="7" s="1"/>
  <c r="Q66" i="10"/>
  <c r="G67" i="7" s="1"/>
  <c r="Q67" i="10"/>
  <c r="G68" i="7" s="1"/>
  <c r="Q68" i="10"/>
  <c r="G69" i="7" s="1"/>
  <c r="Q69" i="10"/>
  <c r="G70" i="7" s="1"/>
  <c r="Q70" i="10"/>
  <c r="G71" i="7" s="1"/>
  <c r="Q71" i="10"/>
  <c r="G72" i="7" s="1"/>
  <c r="Q72" i="10"/>
  <c r="G73" i="7" s="1"/>
  <c r="Q73" i="10"/>
  <c r="G74" i="7" s="1"/>
  <c r="Q74" i="10"/>
  <c r="G75" i="7" s="1"/>
  <c r="Q75" i="10"/>
  <c r="G76" i="7" s="1"/>
  <c r="Q76" i="10"/>
  <c r="G77" i="7" s="1"/>
  <c r="Q77" i="10"/>
  <c r="G78" i="7" s="1"/>
  <c r="Q78" i="10"/>
  <c r="G79" i="7" s="1"/>
  <c r="Q79" i="10"/>
  <c r="G80" i="7" s="1"/>
  <c r="Q80" i="10"/>
  <c r="G81" i="7" s="1"/>
  <c r="Q81" i="10"/>
  <c r="G82" i="7" s="1"/>
  <c r="Q82" i="10"/>
  <c r="G83" i="7" s="1"/>
  <c r="Q83" i="10"/>
  <c r="G84" i="7" s="1"/>
  <c r="Q84" i="10"/>
  <c r="G85" i="7" s="1"/>
  <c r="Q85" i="10"/>
  <c r="G86" i="7" s="1"/>
  <c r="Q86" i="10"/>
  <c r="G87" i="7" s="1"/>
  <c r="Q87" i="10"/>
  <c r="G88" i="7" s="1"/>
  <c r="Q88" i="10"/>
  <c r="G89" i="7" s="1"/>
  <c r="Q89" i="10"/>
  <c r="G90" i="7" s="1"/>
  <c r="Q90" i="10"/>
  <c r="G91" i="7" s="1"/>
  <c r="Q91" i="10"/>
  <c r="G92" i="7" s="1"/>
  <c r="Q92" i="10"/>
  <c r="G93" i="7" s="1"/>
  <c r="Q93" i="10"/>
  <c r="G94" i="7" s="1"/>
  <c r="Q94" i="10"/>
  <c r="G95" i="7" s="1"/>
  <c r="Q95" i="10"/>
  <c r="G96" i="7" s="1"/>
  <c r="Q96" i="10"/>
  <c r="G97" i="7" s="1"/>
  <c r="Q97" i="10"/>
  <c r="G98" i="7" s="1"/>
  <c r="Q98" i="10"/>
  <c r="G99" i="7" s="1"/>
  <c r="Q99" i="10"/>
  <c r="G100" i="7" s="1"/>
  <c r="Q100" i="10"/>
  <c r="G101" i="7" s="1"/>
  <c r="Q101" i="10"/>
  <c r="G102" i="7" s="1"/>
  <c r="Q102" i="10"/>
  <c r="G103" i="7" s="1"/>
  <c r="Q103" i="10"/>
  <c r="G104" i="7" s="1"/>
  <c r="Q104" i="10"/>
  <c r="G105" i="7" s="1"/>
  <c r="Q105" i="10"/>
  <c r="G106" i="7" s="1"/>
  <c r="Q106" i="10"/>
  <c r="G107" i="7" s="1"/>
  <c r="Q107" i="10"/>
  <c r="G108" i="7" s="1"/>
  <c r="Q108" i="10"/>
  <c r="G109" i="7" s="1"/>
  <c r="Q109" i="10"/>
  <c r="G110" i="7" s="1"/>
  <c r="Q110" i="10"/>
  <c r="G111" i="7" s="1"/>
  <c r="Q111" i="10"/>
  <c r="G112" i="7" s="1"/>
  <c r="Q112" i="10"/>
  <c r="G113" i="7" s="1"/>
  <c r="Q113" i="10"/>
  <c r="G114" i="7" s="1"/>
  <c r="Q114" i="10"/>
  <c r="G115" i="7" s="1"/>
  <c r="Q115" i="10"/>
  <c r="G116" i="7" s="1"/>
  <c r="Q116" i="10"/>
  <c r="G117" i="7" s="1"/>
  <c r="Q117" i="10"/>
  <c r="G118" i="7" s="1"/>
  <c r="Q118" i="10"/>
  <c r="G119" i="7" s="1"/>
  <c r="Q119" i="10"/>
  <c r="G120" i="7" s="1"/>
  <c r="Q120" i="10"/>
  <c r="G121" i="7" s="1"/>
  <c r="Q121" i="10"/>
  <c r="G122" i="7" s="1"/>
  <c r="Q122" i="10"/>
  <c r="G123" i="7" s="1"/>
  <c r="Q123" i="10"/>
  <c r="G124" i="7" s="1"/>
  <c r="Q124" i="10"/>
  <c r="G125" i="7" s="1"/>
  <c r="Q125" i="10"/>
  <c r="G126" i="7" s="1"/>
  <c r="Q126" i="10"/>
  <c r="G127" i="7" s="1"/>
  <c r="Q127" i="10"/>
  <c r="G128" i="7" s="1"/>
  <c r="Q128" i="10"/>
  <c r="G129" i="7" s="1"/>
  <c r="Q129" i="10"/>
  <c r="G130" i="7" s="1"/>
  <c r="Q130" i="10"/>
  <c r="G131" i="7" s="1"/>
  <c r="Q131" i="10"/>
  <c r="G132" i="7" s="1"/>
  <c r="Q132" i="10"/>
  <c r="G133" i="7" s="1"/>
  <c r="Q133" i="10"/>
  <c r="G134" i="7" s="1"/>
  <c r="Q134" i="10"/>
  <c r="G135" i="7" s="1"/>
  <c r="Q135" i="10"/>
  <c r="G136" i="7" s="1"/>
  <c r="Q136" i="10"/>
  <c r="G137" i="7" s="1"/>
  <c r="Q137" i="10"/>
  <c r="G138" i="7" s="1"/>
  <c r="Q138" i="10"/>
  <c r="G139" i="7" s="1"/>
  <c r="Q139" i="10"/>
  <c r="G140" i="7" s="1"/>
  <c r="Q140" i="10"/>
  <c r="G141" i="7" s="1"/>
  <c r="Q141" i="10"/>
  <c r="G142" i="7" s="1"/>
  <c r="Q142" i="10"/>
  <c r="G143" i="7" s="1"/>
  <c r="Q143" i="10"/>
  <c r="G144" i="7" s="1"/>
  <c r="Q144" i="10"/>
  <c r="G145" i="7" s="1"/>
  <c r="Q145" i="10"/>
  <c r="G146" i="7" s="1"/>
  <c r="Q146" i="10"/>
  <c r="G147" i="7" s="1"/>
  <c r="Q147" i="10"/>
  <c r="G148" i="7" s="1"/>
  <c r="Q148" i="10"/>
  <c r="G149" i="7" s="1"/>
  <c r="Q149" i="10"/>
  <c r="G150" i="7" s="1"/>
  <c r="Q150" i="10"/>
  <c r="G151" i="7" s="1"/>
  <c r="Q151" i="10"/>
  <c r="G152" i="7" s="1"/>
  <c r="Q152" i="10"/>
  <c r="G153" i="7" s="1"/>
  <c r="Q153" i="10"/>
  <c r="G154" i="7" s="1"/>
  <c r="Q154" i="10"/>
  <c r="G155" i="7" s="1"/>
  <c r="Q155" i="10"/>
  <c r="G156" i="7" s="1"/>
  <c r="Q156" i="10"/>
  <c r="G157" i="7" s="1"/>
  <c r="Q157" i="10"/>
  <c r="G158" i="7" s="1"/>
  <c r="Q158" i="10"/>
  <c r="G159" i="7" s="1"/>
  <c r="Q159" i="10"/>
  <c r="G160" i="7" s="1"/>
  <c r="Q160" i="10"/>
  <c r="G161" i="7" s="1"/>
  <c r="Q161" i="10"/>
  <c r="G162" i="7" s="1"/>
  <c r="Q162" i="10"/>
  <c r="G163" i="7" s="1"/>
  <c r="Q163" i="10"/>
  <c r="G164" i="7" s="1"/>
  <c r="Q164" i="10"/>
  <c r="G165" i="7" s="1"/>
  <c r="Q165" i="10"/>
  <c r="G166" i="7" s="1"/>
  <c r="Q166" i="10"/>
  <c r="G167" i="7" s="1"/>
  <c r="Q167" i="10"/>
  <c r="G168" i="7" s="1"/>
  <c r="Q168" i="10"/>
  <c r="G169" i="7" s="1"/>
  <c r="Q169" i="10"/>
  <c r="G170" i="7" s="1"/>
  <c r="Q170" i="10"/>
  <c r="G171" i="7" s="1"/>
  <c r="Q171" i="10"/>
  <c r="G172" i="7" s="1"/>
  <c r="Q172" i="10"/>
  <c r="G173" i="7" s="1"/>
  <c r="Q173" i="10"/>
  <c r="G174" i="7" s="1"/>
  <c r="Q174" i="10"/>
  <c r="G175" i="7" s="1"/>
  <c r="Q175" i="10"/>
  <c r="G176" i="7" s="1"/>
  <c r="Q176" i="10"/>
  <c r="G177" i="7" s="1"/>
  <c r="Q177" i="10"/>
  <c r="G178" i="7" s="1"/>
  <c r="Q178" i="10"/>
  <c r="G179" i="7" s="1"/>
  <c r="Q179" i="10"/>
  <c r="G180" i="7" s="1"/>
  <c r="Q180" i="10"/>
  <c r="G181" i="7" s="1"/>
  <c r="Q181" i="10"/>
  <c r="G182" i="7" s="1"/>
  <c r="Q182" i="10"/>
  <c r="G183" i="7" s="1"/>
  <c r="Q183" i="10"/>
  <c r="G184" i="7" s="1"/>
  <c r="Q184" i="10"/>
  <c r="G185" i="7" s="1"/>
  <c r="Q185" i="10"/>
  <c r="G186" i="7" s="1"/>
  <c r="Q186" i="10"/>
  <c r="G187" i="7" s="1"/>
  <c r="Q187" i="10"/>
  <c r="G188" i="7" s="1"/>
  <c r="Q188" i="10"/>
  <c r="G189" i="7" s="1"/>
  <c r="Q189" i="10"/>
  <c r="G190" i="7" s="1"/>
  <c r="Q190" i="10"/>
  <c r="G191" i="7" s="1"/>
  <c r="Q191" i="10"/>
  <c r="G192" i="7" s="1"/>
  <c r="Q192" i="10"/>
  <c r="G193" i="7" s="1"/>
  <c r="Q193" i="10"/>
  <c r="G194" i="7" s="1"/>
  <c r="Q194" i="10"/>
  <c r="G195" i="7" s="1"/>
  <c r="Q195" i="10"/>
  <c r="G196" i="7" s="1"/>
  <c r="Q196" i="10"/>
  <c r="G197" i="7" s="1"/>
  <c r="Q197" i="10"/>
  <c r="G198" i="7" s="1"/>
  <c r="Q198" i="10"/>
  <c r="G199" i="7" s="1"/>
  <c r="Q199" i="10"/>
  <c r="G200" i="7" s="1"/>
  <c r="Q200" i="10"/>
  <c r="G201" i="7" s="1"/>
  <c r="Q201" i="10"/>
  <c r="G202" i="7" s="1"/>
  <c r="Q202" i="10"/>
  <c r="G203" i="7" s="1"/>
  <c r="Q203" i="10"/>
  <c r="G204" i="7" s="1"/>
  <c r="Q204" i="10"/>
  <c r="G205" i="7" s="1"/>
  <c r="Q205" i="10"/>
  <c r="G206" i="7" s="1"/>
  <c r="Q206" i="10"/>
  <c r="G207" i="7" s="1"/>
  <c r="Q207" i="10"/>
  <c r="G208" i="7" s="1"/>
  <c r="Q207" i="6"/>
  <c r="F207" i="7" s="1"/>
  <c r="Q208" i="6"/>
  <c r="F208" i="7" s="1"/>
  <c r="Q49" i="6"/>
  <c r="F49" i="7" s="1"/>
  <c r="Q50" i="6"/>
  <c r="F50" i="7" s="1"/>
  <c r="Q51" i="6"/>
  <c r="F51" i="7" s="1"/>
  <c r="Q52" i="6"/>
  <c r="F52" i="7" s="1"/>
  <c r="Q53" i="6"/>
  <c r="F53" i="7" s="1"/>
  <c r="Q54" i="6"/>
  <c r="F54" i="7" s="1"/>
  <c r="Q55" i="6"/>
  <c r="F55" i="7" s="1"/>
  <c r="Q56" i="6"/>
  <c r="F56" i="7" s="1"/>
  <c r="Q57" i="6"/>
  <c r="F57" i="7" s="1"/>
  <c r="Q58" i="6"/>
  <c r="F58" i="7" s="1"/>
  <c r="Q59" i="6"/>
  <c r="F59" i="7" s="1"/>
  <c r="Q60" i="6"/>
  <c r="F60" i="7" s="1"/>
  <c r="Q61" i="6"/>
  <c r="F61" i="7" s="1"/>
  <c r="Q62" i="6"/>
  <c r="F62" i="7" s="1"/>
  <c r="Q63" i="6"/>
  <c r="F63" i="7" s="1"/>
  <c r="Q64" i="6"/>
  <c r="F64" i="7" s="1"/>
  <c r="Q65" i="6"/>
  <c r="F65" i="7" s="1"/>
  <c r="Q66" i="6"/>
  <c r="F66" i="7" s="1"/>
  <c r="Q67" i="6"/>
  <c r="F67" i="7" s="1"/>
  <c r="Q68" i="6"/>
  <c r="F68" i="7" s="1"/>
  <c r="Q69" i="6"/>
  <c r="F69" i="7" s="1"/>
  <c r="Q70" i="6"/>
  <c r="F70" i="7" s="1"/>
  <c r="Q71" i="6"/>
  <c r="F71" i="7" s="1"/>
  <c r="Q72" i="6"/>
  <c r="F72" i="7" s="1"/>
  <c r="Q73" i="6"/>
  <c r="F73" i="7" s="1"/>
  <c r="Q74" i="6"/>
  <c r="F74" i="7" s="1"/>
  <c r="Q75" i="6"/>
  <c r="F75" i="7" s="1"/>
  <c r="Q76" i="6"/>
  <c r="F76" i="7" s="1"/>
  <c r="Q77" i="6"/>
  <c r="F77" i="7" s="1"/>
  <c r="Q78" i="6"/>
  <c r="F78" i="7" s="1"/>
  <c r="Q79" i="6"/>
  <c r="F79" i="7" s="1"/>
  <c r="Q80" i="6"/>
  <c r="F80" i="7" s="1"/>
  <c r="Q81" i="6"/>
  <c r="F81" i="7" s="1"/>
  <c r="Q82" i="6"/>
  <c r="F82" i="7" s="1"/>
  <c r="Q83" i="6"/>
  <c r="F83" i="7" s="1"/>
  <c r="Q84" i="6"/>
  <c r="F84" i="7" s="1"/>
  <c r="Q85" i="6"/>
  <c r="F85" i="7" s="1"/>
  <c r="Q86" i="6"/>
  <c r="F86" i="7" s="1"/>
  <c r="Q87" i="6"/>
  <c r="F87" i="7" s="1"/>
  <c r="Q88" i="6"/>
  <c r="F88" i="7" s="1"/>
  <c r="Q89" i="6"/>
  <c r="F89" i="7" s="1"/>
  <c r="Q90" i="6"/>
  <c r="F90" i="7" s="1"/>
  <c r="Q91" i="6"/>
  <c r="F91" i="7" s="1"/>
  <c r="Q92" i="6"/>
  <c r="F92" i="7" s="1"/>
  <c r="Q93" i="6"/>
  <c r="F93" i="7" s="1"/>
  <c r="Q94" i="6"/>
  <c r="F94" i="7" s="1"/>
  <c r="Q95" i="6"/>
  <c r="F95" i="7" s="1"/>
  <c r="Q96" i="6"/>
  <c r="F96" i="7" s="1"/>
  <c r="Q97" i="6"/>
  <c r="F97" i="7" s="1"/>
  <c r="Q98" i="6"/>
  <c r="F98" i="7" s="1"/>
  <c r="Q99" i="6"/>
  <c r="F99" i="7" s="1"/>
  <c r="Q100" i="6"/>
  <c r="F100" i="7" s="1"/>
  <c r="Q101" i="6"/>
  <c r="F101" i="7" s="1"/>
  <c r="Q102" i="6"/>
  <c r="F102" i="7" s="1"/>
  <c r="Q103" i="6"/>
  <c r="F103" i="7" s="1"/>
  <c r="Q104" i="6"/>
  <c r="F104" i="7" s="1"/>
  <c r="Q105" i="6"/>
  <c r="F105" i="7" s="1"/>
  <c r="Q106" i="6"/>
  <c r="F106" i="7" s="1"/>
  <c r="Q107" i="6"/>
  <c r="F107" i="7" s="1"/>
  <c r="Q108" i="6"/>
  <c r="F108" i="7" s="1"/>
  <c r="Q109" i="6"/>
  <c r="F109" i="7" s="1"/>
  <c r="Q110" i="6"/>
  <c r="F110" i="7" s="1"/>
  <c r="Q111" i="6"/>
  <c r="F111" i="7" s="1"/>
  <c r="Q112" i="6"/>
  <c r="F112" i="7" s="1"/>
  <c r="Q113" i="6"/>
  <c r="F113" i="7" s="1"/>
  <c r="Q114" i="6"/>
  <c r="F114" i="7" s="1"/>
  <c r="Q115" i="6"/>
  <c r="F115" i="7" s="1"/>
  <c r="Q116" i="6"/>
  <c r="F116" i="7" s="1"/>
  <c r="Q117" i="6"/>
  <c r="F117" i="7" s="1"/>
  <c r="Q118" i="6"/>
  <c r="F118" i="7" s="1"/>
  <c r="Q119" i="6"/>
  <c r="F119" i="7" s="1"/>
  <c r="Q120" i="6"/>
  <c r="F120" i="7" s="1"/>
  <c r="Q121" i="6"/>
  <c r="F121" i="7" s="1"/>
  <c r="Q122" i="6"/>
  <c r="F122" i="7" s="1"/>
  <c r="Q123" i="6"/>
  <c r="F123" i="7" s="1"/>
  <c r="Q124" i="6"/>
  <c r="F124" i="7" s="1"/>
  <c r="Q125" i="6"/>
  <c r="F125" i="7" s="1"/>
  <c r="Q126" i="6"/>
  <c r="F126" i="7" s="1"/>
  <c r="Q127" i="6"/>
  <c r="F127" i="7" s="1"/>
  <c r="Q128" i="6"/>
  <c r="F128" i="7" s="1"/>
  <c r="Q129" i="6"/>
  <c r="F129" i="7" s="1"/>
  <c r="Q130" i="6"/>
  <c r="F130" i="7" s="1"/>
  <c r="Q131" i="6"/>
  <c r="F131" i="7" s="1"/>
  <c r="Q132" i="6"/>
  <c r="F132" i="7" s="1"/>
  <c r="Q133" i="6"/>
  <c r="F133" i="7" s="1"/>
  <c r="Q134" i="6"/>
  <c r="F134" i="7" s="1"/>
  <c r="Q135" i="6"/>
  <c r="F135" i="7" s="1"/>
  <c r="Q136" i="6"/>
  <c r="F136" i="7" s="1"/>
  <c r="Q137" i="6"/>
  <c r="F137" i="7" s="1"/>
  <c r="Q138" i="6"/>
  <c r="F138" i="7" s="1"/>
  <c r="Q139" i="6"/>
  <c r="F139" i="7" s="1"/>
  <c r="Q140" i="6"/>
  <c r="F140" i="7" s="1"/>
  <c r="Q141" i="6"/>
  <c r="F141" i="7" s="1"/>
  <c r="Q142" i="6"/>
  <c r="F142" i="7" s="1"/>
  <c r="Q143" i="6"/>
  <c r="F143" i="7" s="1"/>
  <c r="Q144" i="6"/>
  <c r="F144" i="7" s="1"/>
  <c r="Q145" i="6"/>
  <c r="F145" i="7" s="1"/>
  <c r="Q146" i="6"/>
  <c r="F146" i="7" s="1"/>
  <c r="Q147" i="6"/>
  <c r="F147" i="7" s="1"/>
  <c r="Q148" i="6"/>
  <c r="F148" i="7" s="1"/>
  <c r="Q149" i="6"/>
  <c r="F149" i="7" s="1"/>
  <c r="Q150" i="6"/>
  <c r="F150" i="7" s="1"/>
  <c r="Q151" i="6"/>
  <c r="F151" i="7" s="1"/>
  <c r="Q152" i="6"/>
  <c r="F152" i="7" s="1"/>
  <c r="Q153" i="6"/>
  <c r="F153" i="7" s="1"/>
  <c r="Q154" i="6"/>
  <c r="F154" i="7" s="1"/>
  <c r="Q155" i="6"/>
  <c r="F155" i="7" s="1"/>
  <c r="Q156" i="6"/>
  <c r="F156" i="7" s="1"/>
  <c r="Q157" i="6"/>
  <c r="F157" i="7" s="1"/>
  <c r="Q158" i="6"/>
  <c r="F158" i="7" s="1"/>
  <c r="Q159" i="6"/>
  <c r="F159" i="7" s="1"/>
  <c r="Q160" i="6"/>
  <c r="F160" i="7" s="1"/>
  <c r="Q161" i="6"/>
  <c r="F161" i="7" s="1"/>
  <c r="Q162" i="6"/>
  <c r="F162" i="7" s="1"/>
  <c r="Q163" i="6"/>
  <c r="F163" i="7" s="1"/>
  <c r="Q164" i="6"/>
  <c r="F164" i="7" s="1"/>
  <c r="Q165" i="6"/>
  <c r="F165" i="7" s="1"/>
  <c r="Q166" i="6"/>
  <c r="F166" i="7" s="1"/>
  <c r="Q167" i="6"/>
  <c r="F167" i="7" s="1"/>
  <c r="Q168" i="6"/>
  <c r="F168" i="7" s="1"/>
  <c r="Q169" i="6"/>
  <c r="F169" i="7" s="1"/>
  <c r="Q170" i="6"/>
  <c r="F170" i="7" s="1"/>
  <c r="Q171" i="6"/>
  <c r="F171" i="7" s="1"/>
  <c r="Q172" i="6"/>
  <c r="F172" i="7" s="1"/>
  <c r="Q173" i="6"/>
  <c r="F173" i="7" s="1"/>
  <c r="Q174" i="6"/>
  <c r="F174" i="7" s="1"/>
  <c r="Q175" i="6"/>
  <c r="F175" i="7" s="1"/>
  <c r="Q176" i="6"/>
  <c r="F176" i="7" s="1"/>
  <c r="Q177" i="6"/>
  <c r="F177" i="7" s="1"/>
  <c r="Q178" i="6"/>
  <c r="F178" i="7" s="1"/>
  <c r="Q179" i="6"/>
  <c r="F179" i="7" s="1"/>
  <c r="Q180" i="6"/>
  <c r="F180" i="7" s="1"/>
  <c r="Q181" i="6"/>
  <c r="F181" i="7" s="1"/>
  <c r="Q182" i="6"/>
  <c r="F182" i="7" s="1"/>
  <c r="Q183" i="6"/>
  <c r="F183" i="7" s="1"/>
  <c r="Q184" i="6"/>
  <c r="F184" i="7" s="1"/>
  <c r="Q185" i="6"/>
  <c r="F185" i="7" s="1"/>
  <c r="Q186" i="6"/>
  <c r="F186" i="7" s="1"/>
  <c r="Q187" i="6"/>
  <c r="F187" i="7" s="1"/>
  <c r="Q188" i="6"/>
  <c r="F188" i="7" s="1"/>
  <c r="Q189" i="6"/>
  <c r="F189" i="7" s="1"/>
  <c r="Q190" i="6"/>
  <c r="F190" i="7" s="1"/>
  <c r="Q191" i="6"/>
  <c r="F191" i="7" s="1"/>
  <c r="Q192" i="6"/>
  <c r="F192" i="7" s="1"/>
  <c r="Q193" i="6"/>
  <c r="F193" i="7" s="1"/>
  <c r="Q194" i="6"/>
  <c r="F194" i="7" s="1"/>
  <c r="Q195" i="6"/>
  <c r="F195" i="7" s="1"/>
  <c r="Q196" i="6"/>
  <c r="F196" i="7" s="1"/>
  <c r="Q197" i="6"/>
  <c r="F197" i="7" s="1"/>
  <c r="Q198" i="6"/>
  <c r="F198" i="7" s="1"/>
  <c r="Q199" i="6"/>
  <c r="F199" i="7" s="1"/>
  <c r="Q200" i="6"/>
  <c r="F200" i="7" s="1"/>
  <c r="Q201" i="6"/>
  <c r="F201" i="7" s="1"/>
  <c r="Q202" i="6"/>
  <c r="F202" i="7" s="1"/>
  <c r="Q203" i="6"/>
  <c r="F203" i="7" s="1"/>
  <c r="Q204" i="6"/>
  <c r="F204" i="7" s="1"/>
  <c r="Q205" i="6"/>
  <c r="F205" i="7" s="1"/>
  <c r="Q206" i="6"/>
  <c r="F206" i="7" s="1"/>
  <c r="Q28" i="11"/>
  <c r="H29" i="7" s="1"/>
  <c r="Q29" i="11"/>
  <c r="H30" i="7" s="1"/>
  <c r="Q30" i="11"/>
  <c r="H31" i="7" s="1"/>
  <c r="Q31" i="11"/>
  <c r="H32" i="7" s="1"/>
  <c r="Q32" i="11"/>
  <c r="H33" i="7" s="1"/>
  <c r="Q33" i="11"/>
  <c r="H34" i="7" s="1"/>
  <c r="Q34" i="11"/>
  <c r="H35" i="7" s="1"/>
  <c r="Q35" i="11"/>
  <c r="H36" i="7" s="1"/>
  <c r="Q36" i="11"/>
  <c r="H37" i="7" s="1"/>
  <c r="Q37" i="11"/>
  <c r="H38" i="7" s="1"/>
  <c r="Q38" i="11"/>
  <c r="H39" i="7" s="1"/>
  <c r="Q39" i="11"/>
  <c r="H40" i="7" s="1"/>
  <c r="Q40" i="11"/>
  <c r="H41" i="7" s="1"/>
  <c r="Q41" i="11"/>
  <c r="H42" i="7" s="1"/>
  <c r="Q42" i="11"/>
  <c r="H43" i="7" s="1"/>
  <c r="Q43" i="11"/>
  <c r="H44" i="7" s="1"/>
  <c r="Q44" i="11"/>
  <c r="H45" i="7" s="1"/>
  <c r="Q45" i="11"/>
  <c r="H46" i="7" s="1"/>
  <c r="Q46" i="11"/>
  <c r="H47" i="7" s="1"/>
  <c r="Q47" i="11"/>
  <c r="H48" i="7" s="1"/>
  <c r="Q9" i="11"/>
  <c r="H10" i="7" s="1"/>
  <c r="Q10" i="11"/>
  <c r="H11" i="7" s="1"/>
  <c r="Q11" i="11"/>
  <c r="H12" i="7" s="1"/>
  <c r="Q12" i="11"/>
  <c r="H13" i="7" s="1"/>
  <c r="Q13" i="11"/>
  <c r="H14" i="7" s="1"/>
  <c r="Q14" i="11"/>
  <c r="H15" i="7" s="1"/>
  <c r="Q15" i="11"/>
  <c r="H16" i="7" s="1"/>
  <c r="Q16" i="11"/>
  <c r="H17" i="7" s="1"/>
  <c r="Q17" i="11"/>
  <c r="H18" i="7" s="1"/>
  <c r="Q18" i="11"/>
  <c r="H19" i="7" s="1"/>
  <c r="Q19" i="11"/>
  <c r="H20" i="7" s="1"/>
  <c r="Q20" i="11"/>
  <c r="H21" i="7" s="1"/>
  <c r="Q21" i="11"/>
  <c r="H22" i="7" s="1"/>
  <c r="Q22" i="11"/>
  <c r="H23" i="7" s="1"/>
  <c r="Q23" i="11"/>
  <c r="H24" i="7" s="1"/>
  <c r="Q24" i="11"/>
  <c r="H25" i="7" s="1"/>
  <c r="Q25" i="11"/>
  <c r="H26" i="7" s="1"/>
  <c r="Q26" i="11"/>
  <c r="H27" i="7" s="1"/>
  <c r="Q27" i="11"/>
  <c r="H28" i="7" s="1"/>
  <c r="Q46" i="10"/>
  <c r="G47" i="7" s="1"/>
  <c r="Q47" i="10"/>
  <c r="G48" i="7" s="1"/>
  <c r="Q28" i="10"/>
  <c r="G29" i="7" s="1"/>
  <c r="Q29" i="10"/>
  <c r="G30" i="7" s="1"/>
  <c r="Q30" i="10"/>
  <c r="G31" i="7" s="1"/>
  <c r="Q31" i="10"/>
  <c r="G32" i="7" s="1"/>
  <c r="Q32" i="10"/>
  <c r="G33" i="7" s="1"/>
  <c r="Q33" i="10"/>
  <c r="G34" i="7" s="1"/>
  <c r="Q34" i="10"/>
  <c r="G35" i="7" s="1"/>
  <c r="Q35" i="10"/>
  <c r="G36" i="7" s="1"/>
  <c r="Q36" i="10"/>
  <c r="G37" i="7" s="1"/>
  <c r="Q37" i="10"/>
  <c r="G38" i="7" s="1"/>
  <c r="Q38" i="10"/>
  <c r="G39" i="7" s="1"/>
  <c r="Q39" i="10"/>
  <c r="G40" i="7" s="1"/>
  <c r="Q40" i="10"/>
  <c r="G41" i="7" s="1"/>
  <c r="Q41" i="10"/>
  <c r="G42" i="7" s="1"/>
  <c r="Q42" i="10"/>
  <c r="G43" i="7" s="1"/>
  <c r="Q43" i="10"/>
  <c r="G44" i="7" s="1"/>
  <c r="Q44" i="10"/>
  <c r="G45" i="7" s="1"/>
  <c r="Q45" i="10"/>
  <c r="G46" i="7" s="1"/>
  <c r="Q10" i="10"/>
  <c r="Q11" i="10"/>
  <c r="G12" i="7" s="1"/>
  <c r="Q12" i="10"/>
  <c r="Q13" i="10"/>
  <c r="G14" i="7" s="1"/>
  <c r="Q14" i="10"/>
  <c r="G15" i="7" s="1"/>
  <c r="Q15" i="10"/>
  <c r="G16" i="7" s="1"/>
  <c r="Q16" i="10"/>
  <c r="G17" i="7" s="1"/>
  <c r="Q17" i="10"/>
  <c r="G18" i="7" s="1"/>
  <c r="Q18" i="10"/>
  <c r="G19" i="7" s="1"/>
  <c r="Q19" i="10"/>
  <c r="G20" i="7" s="1"/>
  <c r="Q20" i="10"/>
  <c r="G21" i="7" s="1"/>
  <c r="Q21" i="10"/>
  <c r="G22" i="7" s="1"/>
  <c r="Q22" i="10"/>
  <c r="G23" i="7" s="1"/>
  <c r="Q23" i="10"/>
  <c r="G24" i="7" s="1"/>
  <c r="Q24" i="10"/>
  <c r="G25" i="7" s="1"/>
  <c r="Q25" i="10"/>
  <c r="G26" i="7" s="1"/>
  <c r="Q26" i="10"/>
  <c r="G27" i="7" s="1"/>
  <c r="Q27" i="10"/>
  <c r="G28" i="7" s="1"/>
  <c r="Q9" i="6"/>
  <c r="F9" i="7" s="1"/>
  <c r="Q11" i="6"/>
  <c r="F11" i="7" s="1"/>
  <c r="Q12" i="6"/>
  <c r="F12" i="7" s="1"/>
  <c r="Q13" i="6"/>
  <c r="F13" i="7" s="1"/>
  <c r="Q14" i="6"/>
  <c r="F14" i="7" s="1"/>
  <c r="Q15" i="6"/>
  <c r="F15" i="7" s="1"/>
  <c r="Q16" i="6"/>
  <c r="F16" i="7" s="1"/>
  <c r="Q17" i="6"/>
  <c r="F17" i="7" s="1"/>
  <c r="Q18" i="6"/>
  <c r="F18" i="7" s="1"/>
  <c r="Q19" i="6"/>
  <c r="F19" i="7" s="1"/>
  <c r="Q20" i="6"/>
  <c r="F20" i="7" s="1"/>
  <c r="Q21" i="6"/>
  <c r="F21" i="7" s="1"/>
  <c r="Q22" i="6"/>
  <c r="F22" i="7" s="1"/>
  <c r="Q23" i="6"/>
  <c r="F23" i="7" s="1"/>
  <c r="Q24" i="6"/>
  <c r="F24" i="7" s="1"/>
  <c r="Q25" i="6"/>
  <c r="F25" i="7" s="1"/>
  <c r="Q26" i="6"/>
  <c r="F26" i="7" s="1"/>
  <c r="Q27" i="6"/>
  <c r="F27" i="7" s="1"/>
  <c r="Q28" i="6"/>
  <c r="F28" i="7" s="1"/>
  <c r="Q29" i="6"/>
  <c r="F29" i="7" s="1"/>
  <c r="Q30" i="6"/>
  <c r="F30" i="7" s="1"/>
  <c r="Q31" i="6"/>
  <c r="F31" i="7" s="1"/>
  <c r="Q32" i="6"/>
  <c r="F32" i="7" s="1"/>
  <c r="Q33" i="6"/>
  <c r="F33" i="7" s="1"/>
  <c r="Q34" i="6"/>
  <c r="F34" i="7" s="1"/>
  <c r="Q35" i="6"/>
  <c r="F35" i="7" s="1"/>
  <c r="Q36" i="6"/>
  <c r="F36" i="7" s="1"/>
  <c r="Q37" i="6"/>
  <c r="F37" i="7" s="1"/>
  <c r="Q38" i="6"/>
  <c r="F38" i="7" s="1"/>
  <c r="Q39" i="6"/>
  <c r="F39" i="7" s="1"/>
  <c r="Q40" i="6"/>
  <c r="F40" i="7" s="1"/>
  <c r="Q41" i="6"/>
  <c r="F41" i="7" s="1"/>
  <c r="Q42" i="6"/>
  <c r="F42" i="7" s="1"/>
  <c r="Q43" i="6"/>
  <c r="F43" i="7" s="1"/>
  <c r="Q44" i="6"/>
  <c r="F44" i="7" s="1"/>
  <c r="Q45" i="6"/>
  <c r="F45" i="7" s="1"/>
  <c r="Q46" i="6"/>
  <c r="F46" i="7" s="1"/>
  <c r="Q47" i="6"/>
  <c r="F47" i="7" s="1"/>
  <c r="Q48" i="6"/>
  <c r="F48" i="7" s="1"/>
  <c r="I20" i="7" l="1"/>
  <c r="I19" i="7"/>
  <c r="I26" i="7"/>
  <c r="I14" i="7"/>
  <c r="I22" i="7"/>
  <c r="I21" i="7"/>
  <c r="I17" i="7"/>
  <c r="I28" i="7"/>
  <c r="I37" i="7"/>
  <c r="I115" i="7"/>
  <c r="J115" i="7" s="1"/>
  <c r="I111" i="7"/>
  <c r="J111" i="7" s="1"/>
  <c r="I107" i="7"/>
  <c r="J107" i="7" s="1"/>
  <c r="I103" i="7"/>
  <c r="J103" i="7" s="1"/>
  <c r="I99" i="7"/>
  <c r="J99" i="7" s="1"/>
  <c r="I95" i="7"/>
  <c r="J95" i="7" s="1"/>
  <c r="I79" i="7"/>
  <c r="J79" i="7" s="1"/>
  <c r="I75" i="7"/>
  <c r="J75" i="7" s="1"/>
  <c r="I63" i="7"/>
  <c r="J63" i="7" s="1"/>
  <c r="I25" i="7"/>
  <c r="I92" i="7"/>
  <c r="J92" i="7" s="1"/>
  <c r="I72" i="7"/>
  <c r="J72" i="7" s="1"/>
  <c r="I60" i="7"/>
  <c r="J60" i="7" s="1"/>
  <c r="I27" i="7"/>
  <c r="I42" i="7"/>
  <c r="J42" i="7" s="1"/>
  <c r="I34" i="7"/>
  <c r="I114" i="7"/>
  <c r="J114" i="7" s="1"/>
  <c r="I106" i="7"/>
  <c r="J106" i="7" s="1"/>
  <c r="I98" i="7"/>
  <c r="J98" i="7" s="1"/>
  <c r="I86" i="7"/>
  <c r="J86" i="7" s="1"/>
  <c r="I82" i="7"/>
  <c r="J82" i="7" s="1"/>
  <c r="I70" i="7"/>
  <c r="J70" i="7" s="1"/>
  <c r="I66" i="7"/>
  <c r="J66" i="7" s="1"/>
  <c r="I54" i="7"/>
  <c r="J54" i="7" s="1"/>
  <c r="I50" i="7"/>
  <c r="J50" i="7" s="1"/>
  <c r="I44" i="7"/>
  <c r="J44" i="7" s="1"/>
  <c r="I36" i="7"/>
  <c r="I94" i="7"/>
  <c r="J94" i="7" s="1"/>
  <c r="I74" i="7"/>
  <c r="J74" i="7" s="1"/>
  <c r="I62" i="7"/>
  <c r="J62" i="7" s="1"/>
  <c r="I18" i="7"/>
  <c r="I67" i="7"/>
  <c r="J67" i="7" s="1"/>
  <c r="I205" i="7"/>
  <c r="J205" i="7" s="1"/>
  <c r="I201" i="7"/>
  <c r="J201" i="7" s="1"/>
  <c r="I189" i="7"/>
  <c r="J189" i="7" s="1"/>
  <c r="I185" i="7"/>
  <c r="J185" i="7" s="1"/>
  <c r="I173" i="7"/>
  <c r="J173" i="7" s="1"/>
  <c r="I169" i="7"/>
  <c r="J169" i="7" s="1"/>
  <c r="I157" i="7"/>
  <c r="J157" i="7" s="1"/>
  <c r="I153" i="7"/>
  <c r="J153" i="7" s="1"/>
  <c r="I149" i="7"/>
  <c r="J149" i="7" s="1"/>
  <c r="I145" i="7"/>
  <c r="J145" i="7" s="1"/>
  <c r="I93" i="7"/>
  <c r="J93" i="7" s="1"/>
  <c r="I89" i="7"/>
  <c r="J89" i="7" s="1"/>
  <c r="I85" i="7"/>
  <c r="J85" i="7" s="1"/>
  <c r="I81" i="7"/>
  <c r="J81" i="7" s="1"/>
  <c r="I77" i="7"/>
  <c r="J77" i="7" s="1"/>
  <c r="I73" i="7"/>
  <c r="J73" i="7" s="1"/>
  <c r="I69" i="7"/>
  <c r="J69" i="7" s="1"/>
  <c r="I65" i="7"/>
  <c r="J65" i="7" s="1"/>
  <c r="I61" i="7"/>
  <c r="J61" i="7" s="1"/>
  <c r="I57" i="7"/>
  <c r="J57" i="7" s="1"/>
  <c r="I53" i="7"/>
  <c r="J53" i="7" s="1"/>
  <c r="I49" i="7"/>
  <c r="J49" i="7" s="1"/>
  <c r="I47" i="7"/>
  <c r="J47" i="7" s="1"/>
  <c r="I43" i="7"/>
  <c r="J43" i="7" s="1"/>
  <c r="I35" i="7"/>
  <c r="I200" i="7"/>
  <c r="J200" i="7" s="1"/>
  <c r="I196" i="7"/>
  <c r="J196" i="7" s="1"/>
  <c r="I184" i="7"/>
  <c r="J184" i="7" s="1"/>
  <c r="I180" i="7"/>
  <c r="J180" i="7" s="1"/>
  <c r="I168" i="7"/>
  <c r="J168" i="7" s="1"/>
  <c r="I164" i="7"/>
  <c r="J164" i="7" s="1"/>
  <c r="I152" i="7"/>
  <c r="J152" i="7" s="1"/>
  <c r="I148" i="7"/>
  <c r="J148" i="7" s="1"/>
  <c r="I144" i="7"/>
  <c r="J144" i="7" s="1"/>
  <c r="I88" i="7"/>
  <c r="J88" i="7" s="1"/>
  <c r="I76" i="7"/>
  <c r="J76" i="7" s="1"/>
  <c r="I56" i="7"/>
  <c r="J56" i="7" s="1"/>
  <c r="I29" i="7"/>
  <c r="I83" i="7"/>
  <c r="J83" i="7" s="1"/>
  <c r="I51" i="7"/>
  <c r="J51" i="7" s="1"/>
  <c r="I175" i="7"/>
  <c r="J175" i="7" s="1"/>
  <c r="I195" i="7"/>
  <c r="J195" i="7" s="1"/>
  <c r="I179" i="7"/>
  <c r="J179" i="7" s="1"/>
  <c r="I163" i="7"/>
  <c r="J163" i="7" s="1"/>
  <c r="I147" i="7"/>
  <c r="J147" i="7" s="1"/>
  <c r="I87" i="7"/>
  <c r="J87" i="7" s="1"/>
  <c r="I55" i="7"/>
  <c r="J55" i="7" s="1"/>
  <c r="I204" i="7"/>
  <c r="J204" i="7" s="1"/>
  <c r="I199" i="7"/>
  <c r="J199" i="7" s="1"/>
  <c r="I193" i="7"/>
  <c r="J193" i="7" s="1"/>
  <c r="I188" i="7"/>
  <c r="J188" i="7" s="1"/>
  <c r="I183" i="7"/>
  <c r="J183" i="7" s="1"/>
  <c r="I177" i="7"/>
  <c r="J177" i="7" s="1"/>
  <c r="I172" i="7"/>
  <c r="J172" i="7" s="1"/>
  <c r="I167" i="7"/>
  <c r="J167" i="7" s="1"/>
  <c r="I161" i="7"/>
  <c r="J161" i="7" s="1"/>
  <c r="I156" i="7"/>
  <c r="J156" i="7" s="1"/>
  <c r="I151" i="7"/>
  <c r="J151" i="7" s="1"/>
  <c r="I207" i="7"/>
  <c r="J207" i="7" s="1"/>
  <c r="I191" i="7"/>
  <c r="J191" i="7" s="1"/>
  <c r="I159" i="7"/>
  <c r="J159" i="7" s="1"/>
  <c r="I206" i="7"/>
  <c r="J206" i="7" s="1"/>
  <c r="I202" i="7"/>
  <c r="J202" i="7" s="1"/>
  <c r="I198" i="7"/>
  <c r="J198" i="7" s="1"/>
  <c r="I194" i="7"/>
  <c r="J194" i="7" s="1"/>
  <c r="I190" i="7"/>
  <c r="J190" i="7" s="1"/>
  <c r="I186" i="7"/>
  <c r="J186" i="7" s="1"/>
  <c r="I182" i="7"/>
  <c r="J182" i="7" s="1"/>
  <c r="I178" i="7"/>
  <c r="J178" i="7" s="1"/>
  <c r="I174" i="7"/>
  <c r="J174" i="7" s="1"/>
  <c r="I170" i="7"/>
  <c r="J170" i="7" s="1"/>
  <c r="I166" i="7"/>
  <c r="J166" i="7" s="1"/>
  <c r="I162" i="7"/>
  <c r="J162" i="7" s="1"/>
  <c r="I158" i="7"/>
  <c r="J158" i="7" s="1"/>
  <c r="I154" i="7"/>
  <c r="J154" i="7" s="1"/>
  <c r="I150" i="7"/>
  <c r="J150" i="7" s="1"/>
  <c r="I146" i="7"/>
  <c r="J146" i="7" s="1"/>
  <c r="I110" i="7"/>
  <c r="J110" i="7" s="1"/>
  <c r="I102" i="7"/>
  <c r="J102" i="7" s="1"/>
  <c r="I78" i="7"/>
  <c r="J78" i="7" s="1"/>
  <c r="I203" i="7"/>
  <c r="J203" i="7" s="1"/>
  <c r="I197" i="7"/>
  <c r="J197" i="7" s="1"/>
  <c r="I192" i="7"/>
  <c r="J192" i="7" s="1"/>
  <c r="I187" i="7"/>
  <c r="J187" i="7" s="1"/>
  <c r="I181" i="7"/>
  <c r="J181" i="7" s="1"/>
  <c r="I176" i="7"/>
  <c r="J176" i="7" s="1"/>
  <c r="I171" i="7"/>
  <c r="J171" i="7" s="1"/>
  <c r="I165" i="7"/>
  <c r="J165" i="7" s="1"/>
  <c r="I160" i="7"/>
  <c r="J160" i="7" s="1"/>
  <c r="I155" i="7"/>
  <c r="J155" i="7" s="1"/>
  <c r="I48" i="7"/>
  <c r="J48" i="7" s="1"/>
  <c r="I40" i="7"/>
  <c r="J40" i="7" s="1"/>
  <c r="I12" i="7"/>
  <c r="I138" i="7"/>
  <c r="J138" i="7" s="1"/>
  <c r="I130" i="7"/>
  <c r="J130" i="7" s="1"/>
  <c r="I122" i="7"/>
  <c r="J122" i="7" s="1"/>
  <c r="I90" i="7"/>
  <c r="J90" i="7" s="1"/>
  <c r="I137" i="7"/>
  <c r="J137" i="7" s="1"/>
  <c r="I129" i="7"/>
  <c r="J129" i="7" s="1"/>
  <c r="I125" i="7"/>
  <c r="J125" i="7" s="1"/>
  <c r="I121" i="7"/>
  <c r="J121" i="7" s="1"/>
  <c r="I117" i="7"/>
  <c r="J117" i="7" s="1"/>
  <c r="I113" i="7"/>
  <c r="J113" i="7" s="1"/>
  <c r="I109" i="7"/>
  <c r="J109" i="7" s="1"/>
  <c r="I105" i="7"/>
  <c r="J105" i="7" s="1"/>
  <c r="I101" i="7"/>
  <c r="J101" i="7" s="1"/>
  <c r="I97" i="7"/>
  <c r="J97" i="7" s="1"/>
  <c r="I91" i="7"/>
  <c r="J91" i="7" s="1"/>
  <c r="I59" i="7"/>
  <c r="J59" i="7" s="1"/>
  <c r="I32" i="7"/>
  <c r="I24" i="7"/>
  <c r="I16" i="7"/>
  <c r="I142" i="7"/>
  <c r="J142" i="7" s="1"/>
  <c r="I134" i="7"/>
  <c r="J134" i="7" s="1"/>
  <c r="I126" i="7"/>
  <c r="J126" i="7" s="1"/>
  <c r="I118" i="7"/>
  <c r="J118" i="7" s="1"/>
  <c r="I58" i="7"/>
  <c r="J58" i="7" s="1"/>
  <c r="I71" i="7"/>
  <c r="J71" i="7" s="1"/>
  <c r="I46" i="7"/>
  <c r="J46" i="7" s="1"/>
  <c r="I31" i="7"/>
  <c r="I15" i="7"/>
  <c r="I133" i="7"/>
  <c r="J133" i="7" s="1"/>
  <c r="I38" i="7"/>
  <c r="I140" i="7"/>
  <c r="J140" i="7" s="1"/>
  <c r="I132" i="7"/>
  <c r="J132" i="7" s="1"/>
  <c r="I124" i="7"/>
  <c r="J124" i="7" s="1"/>
  <c r="I116" i="7"/>
  <c r="J116" i="7" s="1"/>
  <c r="I108" i="7"/>
  <c r="J108" i="7" s="1"/>
  <c r="I96" i="7"/>
  <c r="J96" i="7" s="1"/>
  <c r="I80" i="7"/>
  <c r="J80" i="7" s="1"/>
  <c r="I64" i="7"/>
  <c r="J64" i="7" s="1"/>
  <c r="I39" i="7"/>
  <c r="J39" i="7" s="1"/>
  <c r="I23" i="7"/>
  <c r="I141" i="7"/>
  <c r="J141" i="7" s="1"/>
  <c r="I30" i="7"/>
  <c r="I136" i="7"/>
  <c r="J136" i="7" s="1"/>
  <c r="I128" i="7"/>
  <c r="J128" i="7" s="1"/>
  <c r="I120" i="7"/>
  <c r="J120" i="7" s="1"/>
  <c r="I112" i="7"/>
  <c r="J112" i="7" s="1"/>
  <c r="I104" i="7"/>
  <c r="J104" i="7" s="1"/>
  <c r="I100" i="7"/>
  <c r="J100" i="7" s="1"/>
  <c r="I84" i="7"/>
  <c r="J84" i="7" s="1"/>
  <c r="I68" i="7"/>
  <c r="J68" i="7" s="1"/>
  <c r="I52" i="7"/>
  <c r="J52" i="7" s="1"/>
  <c r="I45" i="7"/>
  <c r="J45" i="7" s="1"/>
  <c r="I41" i="7"/>
  <c r="J41" i="7" s="1"/>
  <c r="I33" i="7"/>
  <c r="I143" i="7"/>
  <c r="J143" i="7" s="1"/>
  <c r="I139" i="7"/>
  <c r="J139" i="7" s="1"/>
  <c r="I135" i="7"/>
  <c r="J135" i="7" s="1"/>
  <c r="I131" i="7"/>
  <c r="J131" i="7" s="1"/>
  <c r="I127" i="7"/>
  <c r="J127" i="7" s="1"/>
  <c r="I123" i="7"/>
  <c r="J123" i="7" s="1"/>
  <c r="I119" i="7"/>
  <c r="J119" i="7" s="1"/>
  <c r="G13" i="7"/>
  <c r="I13" i="7" s="1"/>
  <c r="G11" i="7"/>
  <c r="I11" i="7" s="1"/>
  <c r="I208" i="7"/>
  <c r="J208" i="7" s="1"/>
  <c r="H9" i="7"/>
  <c r="G9" i="7"/>
  <c r="E20" i="13" l="1"/>
  <c r="J20" i="7"/>
  <c r="F20" i="13" s="1"/>
  <c r="J11" i="7"/>
  <c r="F11" i="13" s="1"/>
  <c r="E11" i="13"/>
  <c r="J31" i="7"/>
  <c r="F31" i="13" s="1"/>
  <c r="E31" i="13"/>
  <c r="J16" i="7"/>
  <c r="F16" i="13" s="1"/>
  <c r="E16" i="13"/>
  <c r="J34" i="7"/>
  <c r="F34" i="13" s="1"/>
  <c r="E34" i="13"/>
  <c r="E37" i="13"/>
  <c r="J37" i="7"/>
  <c r="F37" i="13" s="1"/>
  <c r="E22" i="13"/>
  <c r="J22" i="7"/>
  <c r="F22" i="13" s="1"/>
  <c r="E13" i="13"/>
  <c r="J13" i="7"/>
  <c r="F13" i="13" s="1"/>
  <c r="E33" i="13"/>
  <c r="J33" i="7"/>
  <c r="F33" i="13" s="1"/>
  <c r="J30" i="7"/>
  <c r="F30" i="13" s="1"/>
  <c r="E30" i="13"/>
  <c r="J38" i="7"/>
  <c r="F38" i="13" s="1"/>
  <c r="E38" i="13"/>
  <c r="E24" i="13"/>
  <c r="J24" i="7"/>
  <c r="F24" i="13" s="1"/>
  <c r="J18" i="7"/>
  <c r="F18" i="13" s="1"/>
  <c r="E18" i="13"/>
  <c r="E36" i="13"/>
  <c r="J36" i="7"/>
  <c r="F36" i="13" s="1"/>
  <c r="E28" i="13"/>
  <c r="J28" i="7"/>
  <c r="F28" i="13" s="1"/>
  <c r="E14" i="13"/>
  <c r="J14" i="7"/>
  <c r="F14" i="13" s="1"/>
  <c r="E32" i="13"/>
  <c r="J32" i="7"/>
  <c r="F32" i="13" s="1"/>
  <c r="E29" i="13"/>
  <c r="J29" i="7"/>
  <c r="F29" i="13" s="1"/>
  <c r="J27" i="7"/>
  <c r="F27" i="13" s="1"/>
  <c r="E27" i="13"/>
  <c r="E25" i="13"/>
  <c r="J25" i="7"/>
  <c r="F25" i="13" s="1"/>
  <c r="E17" i="13"/>
  <c r="J17" i="7"/>
  <c r="F17" i="13" s="1"/>
  <c r="J26" i="7"/>
  <c r="F26" i="13" s="1"/>
  <c r="E26" i="13"/>
  <c r="J23" i="7"/>
  <c r="F23" i="13" s="1"/>
  <c r="E23" i="13"/>
  <c r="J15" i="7"/>
  <c r="F15" i="13" s="1"/>
  <c r="E15" i="13"/>
  <c r="J12" i="7"/>
  <c r="F12" i="13" s="1"/>
  <c r="E12" i="13"/>
  <c r="J35" i="7"/>
  <c r="F35" i="13" s="1"/>
  <c r="E35" i="13"/>
  <c r="E21" i="13"/>
  <c r="J21" i="7"/>
  <c r="J19" i="7"/>
  <c r="F19" i="13" s="1"/>
  <c r="E19" i="13"/>
  <c r="I9" i="7"/>
  <c r="J9" i="7" l="1"/>
  <c r="F9" i="13" s="1"/>
  <c r="E9" i="13"/>
  <c r="G10" i="7"/>
  <c r="I10" i="7" s="1"/>
  <c r="E10" i="13" s="1"/>
  <c r="J10" i="7" l="1"/>
  <c r="M8" i="7" l="1"/>
  <c r="F10" i="13"/>
  <c r="F39" i="13" s="1"/>
</calcChain>
</file>

<file path=xl/sharedStrings.xml><?xml version="1.0" encoding="utf-8"?>
<sst xmlns="http://schemas.openxmlformats.org/spreadsheetml/2006/main" count="1007" uniqueCount="136">
  <si>
    <t>Tipo</t>
  </si>
  <si>
    <t>Unidade</t>
  </si>
  <si>
    <t>Convencional</t>
  </si>
  <si>
    <t>Kg</t>
  </si>
  <si>
    <t>Orgânico</t>
  </si>
  <si>
    <t>Item</t>
  </si>
  <si>
    <t>Média</t>
  </si>
  <si>
    <t>Produto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</si>
  <si>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</si>
  <si>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</si>
  <si>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</si>
  <si>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</si>
  <si>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</si>
  <si>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</si>
  <si>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</si>
  <si>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</si>
  <si>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</si>
  <si>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</si>
  <si>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</si>
  <si>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</si>
  <si>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Preço 1</t>
  </si>
  <si>
    <t>Preço 2</t>
  </si>
  <si>
    <t>Preço 3</t>
  </si>
  <si>
    <t>Média das cotações</t>
  </si>
  <si>
    <t>PLANILHA DE PREÇOS</t>
  </si>
  <si>
    <t>PRODUTO</t>
  </si>
  <si>
    <t>TIPO</t>
  </si>
  <si>
    <t>ITEM</t>
  </si>
  <si>
    <t>QUANTIDADE</t>
  </si>
  <si>
    <t>COTAÇÃO DE PREÇOS 1</t>
  </si>
  <si>
    <t>COTAÇÃO DE PREÇOS 2</t>
  </si>
  <si>
    <t>COTAÇÃO DE PREÇOS 3</t>
  </si>
  <si>
    <t>Município:</t>
  </si>
  <si>
    <t>Tipo:</t>
  </si>
  <si>
    <t>Agroecológico</t>
  </si>
  <si>
    <t>Município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</si>
  <si>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</si>
  <si>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</si>
  <si>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</si>
  <si>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</si>
  <si>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</si>
  <si>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</si>
  <si>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</si>
  <si>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</si>
  <si>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</si>
  <si>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Atílio Vivácqua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</si>
  <si>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</si>
  <si>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</si>
  <si>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</si>
  <si>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</si>
  <si>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</si>
  <si>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</si>
  <si>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</si>
  <si>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</si>
  <si>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</si>
  <si>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</si>
  <si>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</si>
  <si>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</si>
  <si>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</si>
  <si>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</si>
  <si>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</si>
  <si>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</si>
  <si>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</si>
  <si>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</si>
  <si>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</si>
  <si>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</si>
  <si>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</si>
  <si>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</si>
  <si>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</si>
  <si>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</si>
  <si>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</si>
  <si>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</si>
  <si>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</si>
  <si>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</si>
  <si>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</si>
  <si>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</si>
  <si>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</si>
  <si>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</si>
  <si>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</si>
  <si>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</si>
  <si>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</si>
  <si>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</si>
  <si>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</si>
  <si>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</si>
  <si>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</si>
  <si>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</si>
  <si>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</si>
  <si>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</si>
  <si>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</si>
  <si>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</si>
  <si>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</si>
  <si>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</si>
  <si>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</si>
  <si>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</si>
  <si>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</si>
  <si>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</si>
  <si>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</si>
  <si>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</si>
  <si>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</si>
  <si>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</si>
  <si>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</si>
  <si>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</si>
  <si>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</si>
  <si>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</si>
  <si>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</si>
  <si>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</si>
  <si>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</si>
  <si>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</si>
  <si>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</si>
  <si>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</si>
  <si>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</si>
  <si>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</si>
  <si>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</si>
  <si>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</si>
  <si>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 xml:space="preserve">UNIDADE DE MEDIDA </t>
  </si>
  <si>
    <t>Valor Total</t>
  </si>
  <si>
    <t xml:space="preserve"> Total</t>
  </si>
  <si>
    <t>PLANILHA DE PRODUTOS</t>
  </si>
  <si>
    <t>Nº do Produto</t>
  </si>
  <si>
    <t xml:space="preserve">Quantidade </t>
  </si>
  <si>
    <t>Unidade de Medida (KG)</t>
  </si>
  <si>
    <t>Valor Unitário</t>
  </si>
  <si>
    <t xml:space="preserve">CALCULADORA PARA CONVERSÃO DE OVOS </t>
  </si>
  <si>
    <t>Forma</t>
  </si>
  <si>
    <t>Quantidade</t>
  </si>
  <si>
    <t>Peso (Kg)</t>
  </si>
  <si>
    <t>Ovos tipo I ou Extra</t>
  </si>
  <si>
    <t>Dúzia</t>
  </si>
  <si>
    <t>Ovos tipo 2 ou Grandes</t>
  </si>
  <si>
    <t>Ovos tipo 3 ou Médios</t>
  </si>
  <si>
    <t>Ovos tipo 4 ou Pequenos</t>
  </si>
  <si>
    <t xml:space="preserve">CALCULADORA </t>
  </si>
  <si>
    <t>kg</t>
  </si>
  <si>
    <t>TOTAL</t>
  </si>
  <si>
    <t>Selecione o Município:</t>
  </si>
  <si>
    <t>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</si>
</sst>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color theme="1" tint="0.249977111117893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9"/>
      <color theme="0"/>
      <name val="Arial"/>
      <family val="2"/>
    </font>
    <font>
      <sz val="12"/>
      <name val="Calibri"/>
      <family val="2"/>
      <scheme val="minor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2E703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2D1E"/>
        <bgColor indexed="64"/>
      </patternFill>
    </fill>
    <fill>
      <patternFill patternType="solid">
        <fgColor rgb="FF22542E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4" fontId="2" fillId="0" borderId="0" xfId="1" applyFont="1" applyBorder="1" applyAlignment="1" applyProtection="1">
      <alignment vertical="center"/>
      <protection locked="0"/>
    </xf>
    <xf numFmtId="44" fontId="10" fillId="3" borderId="1" xfId="1" applyFont="1" applyFill="1" applyBorder="1" applyAlignment="1" applyProtection="1">
      <alignment horizontal="center" vertical="center" wrapText="1"/>
    </xf>
    <xf numFmtId="44" fontId="1" fillId="0" borderId="0" xfId="1" applyFont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44" fontId="9" fillId="5" borderId="1" xfId="1" applyFont="1" applyFill="1" applyBorder="1" applyAlignment="1" applyProtection="1">
      <alignment horizontal="center" vertical="center" wrapText="1"/>
    </xf>
    <xf numFmtId="0" fontId="7" fillId="0" borderId="0" xfId="0" applyFont="1"/>
    <xf numFmtId="0" fontId="0" fillId="0" borderId="0" xfId="0" applyFill="1"/>
    <xf numFmtId="0" fontId="0" fillId="0" borderId="3" xfId="0" applyFill="1" applyBorder="1" applyAlignment="1">
      <alignment wrapText="1"/>
    </xf>
    <xf numFmtId="44" fontId="13" fillId="0" borderId="0" xfId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44" fontId="9" fillId="4" borderId="1" xfId="1" applyFont="1" applyFill="1" applyBorder="1" applyAlignment="1" applyProtection="1">
      <alignment horizontal="center" vertical="center" wrapText="1"/>
    </xf>
    <xf numFmtId="44" fontId="10" fillId="4" borderId="1" xfId="1" applyFont="1" applyFill="1" applyBorder="1" applyAlignment="1" applyProtection="1">
      <alignment horizontal="center" vertical="center" wrapText="1"/>
    </xf>
    <xf numFmtId="44" fontId="10" fillId="5" borderId="1" xfId="1" applyFont="1" applyFill="1" applyBorder="1" applyAlignment="1" applyProtection="1">
      <alignment horizontal="center" vertical="center" wrapText="1"/>
    </xf>
    <xf numFmtId="44" fontId="9" fillId="2" borderId="1" xfId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center"/>
    </xf>
    <xf numFmtId="44" fontId="11" fillId="6" borderId="1" xfId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horizontal="center"/>
    </xf>
    <xf numFmtId="44" fontId="11" fillId="7" borderId="1" xfId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/>
    </xf>
    <xf numFmtId="0" fontId="11" fillId="8" borderId="1" xfId="0" applyFont="1" applyFill="1" applyBorder="1" applyAlignment="1" applyProtection="1">
      <alignment horizontal="center"/>
    </xf>
    <xf numFmtId="44" fontId="11" fillId="8" borderId="1" xfId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0" fontId="11" fillId="6" borderId="2" xfId="0" applyFont="1" applyFill="1" applyBorder="1" applyAlignment="1" applyProtection="1">
      <alignment horizontal="center" vertical="center" wrapText="1"/>
    </xf>
    <xf numFmtId="44" fontId="11" fillId="6" borderId="1" xfId="1" applyFont="1" applyFill="1" applyBorder="1" applyAlignment="1" applyProtection="1">
      <alignment horizontal="center" vertical="center" wrapText="1"/>
    </xf>
    <xf numFmtId="0" fontId="17" fillId="6" borderId="0" xfId="0" applyFont="1" applyFill="1" applyProtection="1"/>
    <xf numFmtId="44" fontId="18" fillId="0" borderId="0" xfId="1" applyFont="1" applyProtection="1"/>
    <xf numFmtId="44" fontId="20" fillId="0" borderId="1" xfId="1" applyFont="1" applyBorder="1" applyAlignment="1" applyProtection="1">
      <alignment horizontal="center"/>
    </xf>
    <xf numFmtId="0" fontId="16" fillId="9" borderId="1" xfId="0" applyFont="1" applyFill="1" applyBorder="1" applyAlignment="1" applyProtection="1">
      <alignment horizontal="center" vertical="center" wrapText="1"/>
    </xf>
    <xf numFmtId="0" fontId="16" fillId="9" borderId="1" xfId="0" applyFont="1" applyFill="1" applyBorder="1" applyAlignment="1" applyProtection="1">
      <alignment horizontal="center" vertical="center"/>
    </xf>
    <xf numFmtId="0" fontId="16" fillId="9" borderId="0" xfId="0" applyFont="1" applyFill="1" applyAlignment="1" applyProtection="1">
      <alignment horizontal="center" vertical="center"/>
    </xf>
    <xf numFmtId="0" fontId="16" fillId="9" borderId="1" xfId="0" applyFont="1" applyFill="1" applyBorder="1" applyAlignment="1" applyProtection="1">
      <alignment horizontal="center" wrapText="1"/>
    </xf>
    <xf numFmtId="0" fontId="7" fillId="0" borderId="1" xfId="0" applyFont="1" applyBorder="1" applyProtection="1"/>
    <xf numFmtId="0" fontId="7" fillId="0" borderId="1" xfId="0" applyFont="1" applyBorder="1" applyAlignment="1" applyProtection="1">
      <alignment horizontal="center"/>
    </xf>
    <xf numFmtId="44" fontId="7" fillId="0" borderId="1" xfId="1" applyFont="1" applyBorder="1" applyProtection="1"/>
    <xf numFmtId="0" fontId="0" fillId="0" borderId="0" xfId="0" applyProtection="1"/>
    <xf numFmtId="0" fontId="16" fillId="6" borderId="1" xfId="0" applyFont="1" applyFill="1" applyBorder="1" applyAlignment="1" applyProtection="1">
      <alignment horizontal="center"/>
    </xf>
    <xf numFmtId="44" fontId="7" fillId="0" borderId="1" xfId="1" applyFont="1" applyFill="1" applyBorder="1" applyProtection="1"/>
    <xf numFmtId="0" fontId="19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1" fillId="10" borderId="4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64" formatCode="&quot;&quot;"/>
    </dxf>
    <dxf>
      <numFmt numFmtId="164" formatCode="&quot;&quot;"/>
    </dxf>
  </dxfs>
  <tableStyles count="0" defaultTableStyle="TableStyleMedium2" defaultPivotStyle="PivotStyleLight16"/>
  <colors>
    <mruColors>
      <color rgb="FF2E703F"/>
      <color rgb="FFC02D1E"/>
      <color rgb="FFDF4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152401</xdr:rowOff>
    </xdr:from>
    <xdr:to>
      <xdr:col>1</xdr:col>
      <xdr:colOff>489073</xdr:colOff>
      <xdr:row>3</xdr:row>
      <xdr:rowOff>19051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9ABDFE47-D2C2-44B7-9A13-6B3B8160A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" t="14567" r="-1471" b="19879"/>
        <a:stretch/>
      </xdr:blipFill>
      <xdr:spPr>
        <a:xfrm>
          <a:off x="152400" y="152401"/>
          <a:ext cx="946273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</xdr:row>
      <xdr:rowOff>0</xdr:rowOff>
    </xdr:from>
    <xdr:to>
      <xdr:col>14</xdr:col>
      <xdr:colOff>304800</xdr:colOff>
      <xdr:row>8</xdr:row>
      <xdr:rowOff>107577</xdr:rowOff>
    </xdr:to>
    <xdr:sp macro="" textlink="">
      <xdr:nvSpPr>
        <xdr:cNvPr id="1027" name="AutoShape 3" descr="https://e-docs.es.gov.br/images/editor/brasao/fe88eb2a-a1f3-4cb1-a684-87317baf5a57.png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743825" y="2352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2</xdr:row>
      <xdr:rowOff>0</xdr:rowOff>
    </xdr:from>
    <xdr:to>
      <xdr:col>18</xdr:col>
      <xdr:colOff>304800</xdr:colOff>
      <xdr:row>3</xdr:row>
      <xdr:rowOff>114300</xdr:rowOff>
    </xdr:to>
    <xdr:sp macro="" textlink="">
      <xdr:nvSpPr>
        <xdr:cNvPr id="1028" name="AutoShape 4" descr="https://e-docs.es.gov.br/images/editor/brasao/fe88eb2a-a1f3-4cb1-a684-87317baf5a57.png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94488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202406</xdr:rowOff>
    </xdr:from>
    <xdr:to>
      <xdr:col>1</xdr:col>
      <xdr:colOff>19050</xdr:colOff>
      <xdr:row>17</xdr:row>
      <xdr:rowOff>102393</xdr:rowOff>
    </xdr:to>
    <xdr:sp macro="" textlink="">
      <xdr:nvSpPr>
        <xdr:cNvPr id="6" name="Retângulo 5" descr="https://e-docs.es.gov.br/images/editor/brasao/fe88eb2a-a1f3-4cb1-a684-87317baf5a57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779135" y="514286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0</xdr:col>
      <xdr:colOff>276225</xdr:colOff>
      <xdr:row>0</xdr:row>
      <xdr:rowOff>85725</xdr:rowOff>
    </xdr:from>
    <xdr:to>
      <xdr:col>1</xdr:col>
      <xdr:colOff>904875</xdr:colOff>
      <xdr:row>3</xdr:row>
      <xdr:rowOff>114300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B099EB62-226B-4DFA-9B28-9AEEAD2C50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" t="14567" r="-1471" b="19879"/>
        <a:stretch/>
      </xdr:blipFill>
      <xdr:spPr>
        <a:xfrm>
          <a:off x="276225" y="85725"/>
          <a:ext cx="12954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6</xdr:row>
      <xdr:rowOff>0</xdr:rowOff>
    </xdr:from>
    <xdr:to>
      <xdr:col>13</xdr:col>
      <xdr:colOff>304800</xdr:colOff>
      <xdr:row>7</xdr:row>
      <xdr:rowOff>109787</xdr:rowOff>
    </xdr:to>
    <xdr:sp macro="" textlink="">
      <xdr:nvSpPr>
        <xdr:cNvPr id="2" name="AutoShape 3" descr="https://e-docs.es.gov.br/images/editor/brasao/fe88eb2a-a1f3-4cb1-a684-87317baf5a57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067550" y="236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4</xdr:row>
      <xdr:rowOff>0</xdr:rowOff>
    </xdr:from>
    <xdr:to>
      <xdr:col>17</xdr:col>
      <xdr:colOff>304800</xdr:colOff>
      <xdr:row>5</xdr:row>
      <xdr:rowOff>52990</xdr:rowOff>
    </xdr:to>
    <xdr:sp macro="" textlink="">
      <xdr:nvSpPr>
        <xdr:cNvPr id="3" name="AutoShape 4" descr="https://e-docs.es.gov.br/images/editor/brasao/fe88eb2a-a1f3-4cb1-a684-87317baf5a57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7058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202406</xdr:rowOff>
    </xdr:from>
    <xdr:to>
      <xdr:col>1</xdr:col>
      <xdr:colOff>19050</xdr:colOff>
      <xdr:row>15</xdr:row>
      <xdr:rowOff>102393</xdr:rowOff>
    </xdr:to>
    <xdr:sp macro="" textlink="">
      <xdr:nvSpPr>
        <xdr:cNvPr id="5" name="Retângulo 4" descr="https://e-docs.es.gov.br/images/editor/brasao/fe88eb2a-a1f3-4cb1-a684-87317baf5a57.pn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7406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>
    <xdr:from>
      <xdr:col>16</xdr:col>
      <xdr:colOff>0</xdr:colOff>
      <xdr:row>13</xdr:row>
      <xdr:rowOff>202406</xdr:rowOff>
    </xdr:from>
    <xdr:to>
      <xdr:col>17</xdr:col>
      <xdr:colOff>19050</xdr:colOff>
      <xdr:row>15</xdr:row>
      <xdr:rowOff>102393</xdr:rowOff>
    </xdr:to>
    <xdr:sp macro="" textlink="">
      <xdr:nvSpPr>
        <xdr:cNvPr id="6" name="Retângulo 5" descr="https://e-docs.es.gov.br/images/editor/brasao/fe88eb2a-a1f3-4cb1-a684-87317baf5a57.pn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25623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0</xdr:col>
      <xdr:colOff>276225</xdr:colOff>
      <xdr:row>0</xdr:row>
      <xdr:rowOff>85725</xdr:rowOff>
    </xdr:from>
    <xdr:to>
      <xdr:col>1</xdr:col>
      <xdr:colOff>784559</xdr:colOff>
      <xdr:row>3</xdr:row>
      <xdr:rowOff>114300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45AFCA11-1185-4762-844D-F41C071808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" t="14567" r="-1471" b="19879"/>
        <a:stretch/>
      </xdr:blipFill>
      <xdr:spPr>
        <a:xfrm>
          <a:off x="276225" y="85725"/>
          <a:ext cx="1295400" cy="600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</xdr:row>
      <xdr:rowOff>0</xdr:rowOff>
    </xdr:from>
    <xdr:to>
      <xdr:col>17</xdr:col>
      <xdr:colOff>304800</xdr:colOff>
      <xdr:row>4</xdr:row>
      <xdr:rowOff>114300</xdr:rowOff>
    </xdr:to>
    <xdr:sp macro="" textlink="">
      <xdr:nvSpPr>
        <xdr:cNvPr id="3" name="AutoShape 4" descr="https://e-docs.es.gov.br/images/editor/brasao/fe88eb2a-a1f3-4cb1-a684-87317baf5a57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7058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</xdr:row>
      <xdr:rowOff>202406</xdr:rowOff>
    </xdr:from>
    <xdr:to>
      <xdr:col>1</xdr:col>
      <xdr:colOff>19050</xdr:colOff>
      <xdr:row>15</xdr:row>
      <xdr:rowOff>102393</xdr:rowOff>
    </xdr:to>
    <xdr:sp macro="" textlink="">
      <xdr:nvSpPr>
        <xdr:cNvPr id="5" name="Retângulo 4" descr="https://e-docs.es.gov.br/images/editor/brasao/fe88eb2a-a1f3-4cb1-a684-87317baf5a57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7406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0</xdr:col>
      <xdr:colOff>276225</xdr:colOff>
      <xdr:row>0</xdr:row>
      <xdr:rowOff>85725</xdr:rowOff>
    </xdr:from>
    <xdr:to>
      <xdr:col>1</xdr:col>
      <xdr:colOff>1114425</xdr:colOff>
      <xdr:row>3</xdr:row>
      <xdr:rowOff>114300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DBFC7CCC-20F1-440A-A8B5-AE6818F873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" t="14567" r="-1471" b="19879"/>
        <a:stretch/>
      </xdr:blipFill>
      <xdr:spPr>
        <a:xfrm>
          <a:off x="276225" y="85725"/>
          <a:ext cx="1295400" cy="600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202406</xdr:rowOff>
    </xdr:from>
    <xdr:to>
      <xdr:col>1</xdr:col>
      <xdr:colOff>19050</xdr:colOff>
      <xdr:row>16</xdr:row>
      <xdr:rowOff>102393</xdr:rowOff>
    </xdr:to>
    <xdr:sp macro="" textlink="">
      <xdr:nvSpPr>
        <xdr:cNvPr id="7" name="Retângulo 6" descr="https://e-docs.es.gov.br/images/editor/brasao/fe88eb2a-a1f3-4cb1-a684-87317baf5a57.png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107406"/>
          <a:ext cx="304800" cy="300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t-BR"/>
        </a:p>
      </xdr:txBody>
    </xdr:sp>
    <xdr:clientData/>
  </xdr:twoCellAnchor>
  <xdr:oneCellAnchor>
    <xdr:from>
      <xdr:col>9</xdr:col>
      <xdr:colOff>0</xdr:colOff>
      <xdr:row>6</xdr:row>
      <xdr:rowOff>0</xdr:rowOff>
    </xdr:from>
    <xdr:ext cx="304800" cy="304800"/>
    <xdr:sp macro="" textlink="">
      <xdr:nvSpPr>
        <xdr:cNvPr id="8" name="AutoShape 4" descr="https://e-docs.es.gov.br/images/editor/brasao/fe88eb2a-a1f3-4cb1-a684-87317baf5a57.png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155531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276225</xdr:colOff>
      <xdr:row>0</xdr:row>
      <xdr:rowOff>85725</xdr:rowOff>
    </xdr:from>
    <xdr:to>
      <xdr:col>1</xdr:col>
      <xdr:colOff>1095375</xdr:colOff>
      <xdr:row>3</xdr:row>
      <xdr:rowOff>114300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9F8FAB9F-A44D-4692-9881-901718DE4A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" t="14567" r="-1471" b="19879"/>
        <a:stretch/>
      </xdr:blipFill>
      <xdr:spPr>
        <a:xfrm>
          <a:off x="276225" y="85725"/>
          <a:ext cx="1295400" cy="6000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85725</xdr:rowOff>
    </xdr:from>
    <xdr:to>
      <xdr:col>1</xdr:col>
      <xdr:colOff>369920</xdr:colOff>
      <xdr:row>3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7E63D62F-805F-4495-A3F0-366D035C02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" t="14567" r="-1471" b="19879"/>
        <a:stretch/>
      </xdr:blipFill>
      <xdr:spPr>
        <a:xfrm>
          <a:off x="276225" y="85725"/>
          <a:ext cx="1295400" cy="600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3897540\AppData\Local\Microsoft\Windows\Temporary%20Internet%20Files\Content.Outlook\6JD3WWDF\Planilha_de_Produtos_C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Planilha1"/>
      <sheetName val="Planilha2"/>
    </sheetNames>
    <sheetDataSet>
      <sheetData sheetId="0">
        <row r="5">
          <cell r="C5" t="str">
            <v>Kg</v>
          </cell>
        </row>
        <row r="6">
          <cell r="C6" t="str">
            <v>Gramas</v>
          </cell>
        </row>
        <row r="7">
          <cell r="C7" t="str">
            <v>Dúzia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E10" sqref="E10"/>
    </sheetView>
  </sheetViews>
  <sheetFormatPr defaultRowHeight="15" x14ac:dyDescent="0.25"/>
  <sheetData>
    <row r="7" spans="2:2" x14ac:dyDescent="0.25">
      <c r="B7" t="s">
        <v>3</v>
      </c>
    </row>
    <row r="8" spans="2:2" x14ac:dyDescent="0.25">
      <c r="B8" t="s">
        <v>135</v>
      </c>
    </row>
    <row r="9" spans="2:2" x14ac:dyDescent="0.25">
      <c r="B9" t="s">
        <v>127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sqref="A1:F4"/>
    </sheetView>
  </sheetViews>
  <sheetFormatPr defaultRowHeight="15" x14ac:dyDescent="0.25"/>
  <cols>
    <col min="1" max="1" width="9.140625" style="1"/>
    <col min="2" max="2" width="13.7109375" style="1" customWidth="1"/>
    <col min="3" max="3" width="9.140625" style="1"/>
    <col min="4" max="4" width="12" style="1" customWidth="1"/>
    <col min="5" max="5" width="13.28515625" style="1" customWidth="1"/>
    <col min="6" max="6" width="11.5703125" style="1" bestFit="1" customWidth="1"/>
    <col min="7" max="7" width="13" style="1" customWidth="1"/>
    <col min="8" max="16384" width="9.140625" style="1"/>
  </cols>
  <sheetData>
    <row r="1" spans="1:15" ht="15" customHeight="1" x14ac:dyDescent="0.25">
      <c r="A1" s="67" t="s">
        <v>131</v>
      </c>
      <c r="B1" s="67"/>
      <c r="C1" s="67"/>
      <c r="D1" s="67"/>
      <c r="E1" s="67"/>
      <c r="F1" s="67"/>
      <c r="G1" s="65"/>
      <c r="H1" s="65"/>
      <c r="I1" s="45"/>
      <c r="J1" s="45"/>
      <c r="K1" s="45"/>
      <c r="L1" s="45"/>
      <c r="M1" s="45"/>
      <c r="N1" s="45"/>
      <c r="O1" s="45"/>
    </row>
    <row r="2" spans="1:15" ht="15" customHeight="1" x14ac:dyDescent="0.25">
      <c r="A2" s="67"/>
      <c r="B2" s="67"/>
      <c r="C2" s="67"/>
      <c r="D2" s="67"/>
      <c r="E2" s="67"/>
      <c r="F2" s="67"/>
      <c r="G2" s="65"/>
      <c r="H2" s="65"/>
      <c r="I2" s="45"/>
      <c r="J2" s="45"/>
      <c r="K2" s="45"/>
      <c r="L2" s="45"/>
      <c r="M2" s="45"/>
      <c r="N2" s="45"/>
      <c r="O2" s="45"/>
    </row>
    <row r="3" spans="1:15" ht="15" customHeight="1" x14ac:dyDescent="0.25">
      <c r="A3" s="67"/>
      <c r="B3" s="67"/>
      <c r="C3" s="67"/>
      <c r="D3" s="67"/>
      <c r="E3" s="67"/>
      <c r="F3" s="67"/>
      <c r="G3" s="65"/>
      <c r="H3" s="65"/>
      <c r="I3" s="45"/>
      <c r="J3" s="45"/>
      <c r="K3" s="45"/>
      <c r="L3" s="45"/>
      <c r="M3" s="45"/>
      <c r="N3" s="45"/>
      <c r="O3" s="45"/>
    </row>
    <row r="4" spans="1:15" ht="15" customHeight="1" x14ac:dyDescent="0.25">
      <c r="A4" s="67"/>
      <c r="B4" s="67"/>
      <c r="C4" s="67"/>
      <c r="D4" s="67"/>
      <c r="E4" s="67"/>
      <c r="F4" s="67"/>
      <c r="G4" s="65"/>
      <c r="H4" s="65"/>
      <c r="I4" s="45"/>
      <c r="J4" s="45"/>
      <c r="K4" s="45"/>
      <c r="L4" s="45"/>
      <c r="M4" s="45"/>
      <c r="N4" s="45"/>
      <c r="O4" s="45"/>
    </row>
    <row r="7" spans="1:15" ht="36.75" customHeight="1" x14ac:dyDescent="0.25">
      <c r="B7" s="66" t="s">
        <v>122</v>
      </c>
      <c r="C7" s="66"/>
      <c r="D7" s="66"/>
      <c r="E7" s="66"/>
      <c r="F7" s="64"/>
      <c r="G7" s="64"/>
    </row>
    <row r="8" spans="1:15" x14ac:dyDescent="0.25">
      <c r="B8" s="46" t="s">
        <v>7</v>
      </c>
      <c r="C8" s="46" t="s">
        <v>123</v>
      </c>
      <c r="D8" s="46" t="s">
        <v>124</v>
      </c>
      <c r="E8" s="46" t="s">
        <v>125</v>
      </c>
    </row>
    <row r="9" spans="1:15" ht="22.5" x14ac:dyDescent="0.25">
      <c r="B9" s="47" t="s">
        <v>126</v>
      </c>
      <c r="C9" s="18" t="s">
        <v>127</v>
      </c>
      <c r="D9" s="19"/>
      <c r="E9" s="48">
        <f>IF(C9="Kg",D9,IF(C9="Gramas",D9*0.001,IF(C9="Dúzia",D9*720*0.001,"")))</f>
        <v>0</v>
      </c>
    </row>
    <row r="10" spans="1:15" ht="22.5" x14ac:dyDescent="0.25">
      <c r="B10" s="47" t="s">
        <v>128</v>
      </c>
      <c r="C10" s="18" t="s">
        <v>127</v>
      </c>
      <c r="D10" s="19"/>
      <c r="E10" s="48">
        <f>IF(C10="Kg",D10,IF(C10="Gramas",D10*0.001,IF(C10="Dúzia",D10*660*0.001,"")))</f>
        <v>0</v>
      </c>
    </row>
    <row r="11" spans="1:15" ht="22.5" x14ac:dyDescent="0.25">
      <c r="B11" s="47" t="s">
        <v>129</v>
      </c>
      <c r="C11" s="18" t="s">
        <v>127</v>
      </c>
      <c r="D11" s="19"/>
      <c r="E11" s="48">
        <f>IF(C11="Kg",D11,IF(C11="Gramas",D11*0.001,IF(C11="Dúzia",D11*600*0.001,"")))</f>
        <v>0</v>
      </c>
    </row>
    <row r="12" spans="1:15" ht="22.5" x14ac:dyDescent="0.25">
      <c r="B12" s="47" t="s">
        <v>130</v>
      </c>
      <c r="C12" s="18" t="s">
        <v>127</v>
      </c>
      <c r="D12" s="19"/>
      <c r="E12" s="48">
        <f>IF(C12="Kg",D12,IF(C12="Gramas",D12*0.001,IF(C12="Dúzia",D12*540*0.001,"")))</f>
        <v>0</v>
      </c>
    </row>
  </sheetData>
  <sheetProtection sheet="1" objects="1" scenarios="1"/>
  <mergeCells count="2">
    <mergeCell ref="B7:E7"/>
    <mergeCell ref="A1:F4"/>
  </mergeCells>
  <conditionalFormatting sqref="E9:E12">
    <cfRule type="cellIs" dxfId="12" priority="2" operator="equal">
      <formula>0</formula>
    </cfRule>
  </conditionalFormatting>
  <conditionalFormatting sqref="D9:D12">
    <cfRule type="cellIs" dxfId="11" priority="1" operator="equal">
      <formula>0</formula>
    </cfRule>
  </conditionalFormatting>
  <dataValidations count="1">
    <dataValidation type="list" allowBlank="1" showInputMessage="1" showErrorMessage="1" sqref="C9:C12">
      <formula1>Tipo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8"/>
  <sheetViews>
    <sheetView tabSelected="1" zoomScaleNormal="100" workbookViewId="0">
      <selection activeCell="E15" sqref="E15"/>
    </sheetView>
  </sheetViews>
  <sheetFormatPr defaultRowHeight="15" x14ac:dyDescent="0.25"/>
  <cols>
    <col min="1" max="1" width="10" style="2" customWidth="1"/>
    <col min="2" max="2" width="32.85546875" style="3" customWidth="1"/>
    <col min="3" max="3" width="21.85546875" style="2" customWidth="1"/>
    <col min="4" max="4" width="10.85546875" style="2" customWidth="1"/>
    <col min="5" max="13" width="7.5703125" style="2" bestFit="1" customWidth="1"/>
    <col min="14" max="16" width="8.85546875" style="2" bestFit="1" customWidth="1"/>
    <col min="17" max="17" width="15.42578125" style="10" customWidth="1"/>
    <col min="18" max="18" width="7.42578125" style="2" customWidth="1"/>
    <col min="19" max="16384" width="9.140625" style="1"/>
  </cols>
  <sheetData>
    <row r="1" spans="1:18" ht="15" customHeight="1" x14ac:dyDescent="0.25">
      <c r="A1" s="67" t="s">
        <v>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8" ht="1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8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8" ht="1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8" ht="1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8" ht="15" customHeight="1" x14ac:dyDescent="0.25">
      <c r="A6" s="27"/>
      <c r="B6" s="25" t="s">
        <v>134</v>
      </c>
      <c r="C6" s="24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8" ht="17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8"/>
      <c r="R7" s="4"/>
    </row>
    <row r="8" spans="1:18" ht="15.75" x14ac:dyDescent="0.25">
      <c r="A8" s="28" t="s">
        <v>5</v>
      </c>
      <c r="B8" s="29" t="s">
        <v>7</v>
      </c>
      <c r="C8" s="30" t="s">
        <v>0</v>
      </c>
      <c r="D8" s="29" t="s">
        <v>1</v>
      </c>
      <c r="E8" s="29" t="s">
        <v>8</v>
      </c>
      <c r="F8" s="29" t="s">
        <v>9</v>
      </c>
      <c r="G8" s="29" t="s">
        <v>10</v>
      </c>
      <c r="H8" s="29" t="s">
        <v>11</v>
      </c>
      <c r="I8" s="29" t="s">
        <v>12</v>
      </c>
      <c r="J8" s="29" t="s">
        <v>13</v>
      </c>
      <c r="K8" s="29" t="s">
        <v>14</v>
      </c>
      <c r="L8" s="29" t="s">
        <v>15</v>
      </c>
      <c r="M8" s="29" t="s">
        <v>16</v>
      </c>
      <c r="N8" s="29" t="s">
        <v>17</v>
      </c>
      <c r="O8" s="29" t="s">
        <v>18</v>
      </c>
      <c r="P8" s="29" t="s">
        <v>19</v>
      </c>
      <c r="Q8" s="31" t="s">
        <v>6</v>
      </c>
    </row>
    <row r="9" spans="1:18" ht="15.75" x14ac:dyDescent="0.25">
      <c r="A9" s="32">
        <v>1</v>
      </c>
      <c r="B9" s="5"/>
      <c r="C9" s="6"/>
      <c r="D9" s="34" t="s">
        <v>3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9" t="str">
        <f>IFERROR(AVERAGE(E9:P9),"")</f>
        <v/>
      </c>
    </row>
    <row r="10" spans="1:18" ht="15.75" x14ac:dyDescent="0.25">
      <c r="A10" s="33">
        <v>2</v>
      </c>
      <c r="B10" s="5"/>
      <c r="C10" s="6"/>
      <c r="D10" s="34" t="s">
        <v>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9" t="str">
        <f>IFERROR(AVERAGE(E10:P10),"")</f>
        <v/>
      </c>
    </row>
    <row r="11" spans="1:18" ht="15.75" x14ac:dyDescent="0.25">
      <c r="A11" s="33">
        <v>3</v>
      </c>
      <c r="B11" s="5"/>
      <c r="C11" s="6"/>
      <c r="D11" s="34" t="s">
        <v>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9" t="str">
        <f t="shared" ref="Q11:Q48" si="0">IFERROR(AVERAGE(E11:P11),"")</f>
        <v/>
      </c>
    </row>
    <row r="12" spans="1:18" ht="15.75" x14ac:dyDescent="0.25">
      <c r="A12" s="33">
        <v>4</v>
      </c>
      <c r="B12" s="5"/>
      <c r="C12" s="6"/>
      <c r="D12" s="34" t="s">
        <v>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9" t="str">
        <f t="shared" si="0"/>
        <v/>
      </c>
    </row>
    <row r="13" spans="1:18" ht="15.75" customHeight="1" x14ac:dyDescent="0.25">
      <c r="A13" s="33">
        <v>5</v>
      </c>
      <c r="B13" s="5"/>
      <c r="C13" s="6"/>
      <c r="D13" s="34" t="s">
        <v>3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9" t="str">
        <f t="shared" si="0"/>
        <v/>
      </c>
    </row>
    <row r="14" spans="1:18" ht="15.75" customHeight="1" x14ac:dyDescent="0.25">
      <c r="A14" s="33">
        <v>6</v>
      </c>
      <c r="B14" s="5"/>
      <c r="C14" s="6"/>
      <c r="D14" s="34" t="s">
        <v>3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9" t="str">
        <f t="shared" si="0"/>
        <v/>
      </c>
    </row>
    <row r="15" spans="1:18" ht="15.75" customHeight="1" x14ac:dyDescent="0.25">
      <c r="A15" s="33">
        <v>7</v>
      </c>
      <c r="B15" s="5"/>
      <c r="C15" s="6"/>
      <c r="D15" s="34" t="s">
        <v>3</v>
      </c>
      <c r="E15" s="7"/>
      <c r="F15" s="7"/>
      <c r="G15" s="7"/>
      <c r="H15" s="7"/>
      <c r="I15" s="7"/>
      <c r="J15" s="7"/>
      <c r="K15" s="7"/>
      <c r="L15" s="7"/>
      <c r="M15" s="7"/>
      <c r="N15" s="5"/>
      <c r="O15" s="7"/>
      <c r="P15" s="7"/>
      <c r="Q15" s="9" t="str">
        <f t="shared" si="0"/>
        <v/>
      </c>
    </row>
    <row r="16" spans="1:18" ht="15.75" customHeight="1" x14ac:dyDescent="0.25">
      <c r="A16" s="33">
        <v>8</v>
      </c>
      <c r="B16" s="5"/>
      <c r="C16" s="6"/>
      <c r="D16" s="34" t="s">
        <v>3</v>
      </c>
      <c r="E16" s="7"/>
      <c r="F16" s="7"/>
      <c r="G16" s="7"/>
      <c r="H16" s="7"/>
      <c r="I16" s="7"/>
      <c r="J16" s="7"/>
      <c r="K16" s="7"/>
      <c r="L16" s="7"/>
      <c r="M16" s="7"/>
      <c r="N16" s="5"/>
      <c r="O16" s="7"/>
      <c r="P16" s="7"/>
      <c r="Q16" s="9" t="str">
        <f t="shared" si="0"/>
        <v/>
      </c>
    </row>
    <row r="17" spans="1:17" ht="15.75" x14ac:dyDescent="0.25">
      <c r="A17" s="33">
        <v>9</v>
      </c>
      <c r="B17" s="5"/>
      <c r="C17" s="6"/>
      <c r="D17" s="34" t="s">
        <v>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9" t="str">
        <f t="shared" si="0"/>
        <v/>
      </c>
    </row>
    <row r="18" spans="1:17" ht="15.75" x14ac:dyDescent="0.25">
      <c r="A18" s="33">
        <v>10</v>
      </c>
      <c r="B18" s="5"/>
      <c r="C18" s="6"/>
      <c r="D18" s="34" t="s">
        <v>3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9" t="str">
        <f t="shared" si="0"/>
        <v/>
      </c>
    </row>
    <row r="19" spans="1:17" ht="15.75" x14ac:dyDescent="0.25">
      <c r="A19" s="33">
        <v>11</v>
      </c>
      <c r="B19" s="5"/>
      <c r="C19" s="6"/>
      <c r="D19" s="34" t="s">
        <v>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9" t="str">
        <f t="shared" si="0"/>
        <v/>
      </c>
    </row>
    <row r="20" spans="1:17" ht="15.75" x14ac:dyDescent="0.25">
      <c r="A20" s="33">
        <v>12</v>
      </c>
      <c r="B20" s="5"/>
      <c r="C20" s="6"/>
      <c r="D20" s="34" t="s">
        <v>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9" t="str">
        <f t="shared" si="0"/>
        <v/>
      </c>
    </row>
    <row r="21" spans="1:17" ht="15.75" x14ac:dyDescent="0.25">
      <c r="A21" s="33">
        <v>13</v>
      </c>
      <c r="B21" s="5"/>
      <c r="C21" s="6"/>
      <c r="D21" s="34" t="s">
        <v>3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9" t="str">
        <f t="shared" si="0"/>
        <v/>
      </c>
    </row>
    <row r="22" spans="1:17" ht="15.75" x14ac:dyDescent="0.25">
      <c r="A22" s="33">
        <v>14</v>
      </c>
      <c r="B22" s="5"/>
      <c r="C22" s="6"/>
      <c r="D22" s="34" t="s">
        <v>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9" t="str">
        <f t="shared" si="0"/>
        <v/>
      </c>
    </row>
    <row r="23" spans="1:17" ht="15.75" x14ac:dyDescent="0.25">
      <c r="A23" s="33">
        <v>15</v>
      </c>
      <c r="B23" s="5"/>
      <c r="C23" s="6"/>
      <c r="D23" s="34" t="s">
        <v>3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9" t="str">
        <f t="shared" si="0"/>
        <v/>
      </c>
    </row>
    <row r="24" spans="1:17" ht="15.75" x14ac:dyDescent="0.25">
      <c r="A24" s="33">
        <v>16</v>
      </c>
      <c r="B24" s="5"/>
      <c r="C24" s="6"/>
      <c r="D24" s="34" t="s">
        <v>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9" t="str">
        <f t="shared" si="0"/>
        <v/>
      </c>
    </row>
    <row r="25" spans="1:17" ht="15.75" x14ac:dyDescent="0.25">
      <c r="A25" s="33">
        <v>17</v>
      </c>
      <c r="B25" s="5"/>
      <c r="C25" s="6"/>
      <c r="D25" s="34" t="s">
        <v>3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9" t="str">
        <f t="shared" si="0"/>
        <v/>
      </c>
    </row>
    <row r="26" spans="1:17" ht="15.75" x14ac:dyDescent="0.25">
      <c r="A26" s="33">
        <v>18</v>
      </c>
      <c r="B26" s="5"/>
      <c r="C26" s="6"/>
      <c r="D26" s="34" t="s">
        <v>3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9" t="str">
        <f t="shared" si="0"/>
        <v/>
      </c>
    </row>
    <row r="27" spans="1:17" ht="15.75" x14ac:dyDescent="0.25">
      <c r="A27" s="33">
        <v>19</v>
      </c>
      <c r="B27" s="5"/>
      <c r="C27" s="6"/>
      <c r="D27" s="34" t="s">
        <v>3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9" t="str">
        <f t="shared" si="0"/>
        <v/>
      </c>
    </row>
    <row r="28" spans="1:17" ht="15.75" x14ac:dyDescent="0.25">
      <c r="A28" s="33">
        <v>20</v>
      </c>
      <c r="B28" s="5"/>
      <c r="C28" s="6"/>
      <c r="D28" s="34" t="s">
        <v>3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9" t="str">
        <f t="shared" si="0"/>
        <v/>
      </c>
    </row>
    <row r="29" spans="1:17" ht="15.75" x14ac:dyDescent="0.25">
      <c r="A29" s="33">
        <v>21</v>
      </c>
      <c r="B29" s="5"/>
      <c r="C29" s="6"/>
      <c r="D29" s="34" t="s">
        <v>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9" t="str">
        <f t="shared" si="0"/>
        <v/>
      </c>
    </row>
    <row r="30" spans="1:17" ht="15.75" x14ac:dyDescent="0.25">
      <c r="A30" s="33">
        <v>22</v>
      </c>
      <c r="B30" s="5"/>
      <c r="C30" s="6"/>
      <c r="D30" s="34" t="s">
        <v>3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9" t="str">
        <f t="shared" si="0"/>
        <v/>
      </c>
    </row>
    <row r="31" spans="1:17" ht="15.75" x14ac:dyDescent="0.25">
      <c r="A31" s="33">
        <v>23</v>
      </c>
      <c r="B31" s="5"/>
      <c r="C31" s="6"/>
      <c r="D31" s="34" t="s">
        <v>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9" t="str">
        <f t="shared" si="0"/>
        <v/>
      </c>
    </row>
    <row r="32" spans="1:17" ht="15.75" x14ac:dyDescent="0.25">
      <c r="A32" s="33">
        <v>24</v>
      </c>
      <c r="B32" s="5"/>
      <c r="C32" s="6"/>
      <c r="D32" s="34" t="s">
        <v>3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9" t="str">
        <f t="shared" si="0"/>
        <v/>
      </c>
    </row>
    <row r="33" spans="1:17" ht="15.75" x14ac:dyDescent="0.25">
      <c r="A33" s="33">
        <v>25</v>
      </c>
      <c r="B33" s="5"/>
      <c r="C33" s="6"/>
      <c r="D33" s="34" t="s">
        <v>3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9" t="str">
        <f t="shared" si="0"/>
        <v/>
      </c>
    </row>
    <row r="34" spans="1:17" ht="15.75" x14ac:dyDescent="0.25">
      <c r="A34" s="33">
        <v>26</v>
      </c>
      <c r="B34" s="5"/>
      <c r="C34" s="6"/>
      <c r="D34" s="34" t="s">
        <v>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9" t="str">
        <f t="shared" si="0"/>
        <v/>
      </c>
    </row>
    <row r="35" spans="1:17" ht="15.75" x14ac:dyDescent="0.25">
      <c r="A35" s="33">
        <v>27</v>
      </c>
      <c r="B35" s="5"/>
      <c r="C35" s="6"/>
      <c r="D35" s="34" t="s">
        <v>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9" t="str">
        <f t="shared" si="0"/>
        <v/>
      </c>
    </row>
    <row r="36" spans="1:17" ht="15.75" x14ac:dyDescent="0.25">
      <c r="A36" s="33">
        <v>28</v>
      </c>
      <c r="B36" s="5"/>
      <c r="C36" s="6"/>
      <c r="D36" s="34" t="s">
        <v>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9" t="str">
        <f t="shared" si="0"/>
        <v/>
      </c>
    </row>
    <row r="37" spans="1:17" ht="15.75" x14ac:dyDescent="0.25">
      <c r="A37" s="33">
        <v>29</v>
      </c>
      <c r="B37" s="5"/>
      <c r="C37" s="6"/>
      <c r="D37" s="34" t="s">
        <v>3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9" t="str">
        <f t="shared" si="0"/>
        <v/>
      </c>
    </row>
    <row r="38" spans="1:17" ht="15.75" x14ac:dyDescent="0.25">
      <c r="A38" s="33">
        <v>30</v>
      </c>
      <c r="B38" s="5"/>
      <c r="C38" s="6"/>
      <c r="D38" s="34" t="s">
        <v>3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9" t="str">
        <f t="shared" si="0"/>
        <v/>
      </c>
    </row>
    <row r="39" spans="1:17" ht="15.75" x14ac:dyDescent="0.25">
      <c r="A39" s="33">
        <v>31</v>
      </c>
      <c r="B39" s="5"/>
      <c r="C39" s="6"/>
      <c r="D39" s="34" t="s">
        <v>3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9" t="str">
        <f t="shared" si="0"/>
        <v/>
      </c>
    </row>
    <row r="40" spans="1:17" ht="15.75" x14ac:dyDescent="0.25">
      <c r="A40" s="33">
        <v>32</v>
      </c>
      <c r="B40" s="5"/>
      <c r="C40" s="6"/>
      <c r="D40" s="34" t="s">
        <v>3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9" t="str">
        <f t="shared" si="0"/>
        <v/>
      </c>
    </row>
    <row r="41" spans="1:17" ht="15.75" x14ac:dyDescent="0.25">
      <c r="A41" s="33">
        <v>33</v>
      </c>
      <c r="B41" s="5"/>
      <c r="C41" s="6"/>
      <c r="D41" s="34" t="s">
        <v>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9" t="str">
        <f t="shared" si="0"/>
        <v/>
      </c>
    </row>
    <row r="42" spans="1:17" ht="15.75" x14ac:dyDescent="0.25">
      <c r="A42" s="33">
        <v>34</v>
      </c>
      <c r="B42" s="5"/>
      <c r="C42" s="6"/>
      <c r="D42" s="34" t="s">
        <v>3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9" t="str">
        <f t="shared" si="0"/>
        <v/>
      </c>
    </row>
    <row r="43" spans="1:17" ht="15.75" x14ac:dyDescent="0.25">
      <c r="A43" s="33">
        <v>35</v>
      </c>
      <c r="B43" s="5"/>
      <c r="C43" s="6"/>
      <c r="D43" s="34" t="s">
        <v>3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9" t="str">
        <f t="shared" si="0"/>
        <v/>
      </c>
    </row>
    <row r="44" spans="1:17" ht="15.75" x14ac:dyDescent="0.25">
      <c r="A44" s="33">
        <v>36</v>
      </c>
      <c r="B44" s="5"/>
      <c r="C44" s="6"/>
      <c r="D44" s="34" t="s">
        <v>3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9" t="str">
        <f t="shared" si="0"/>
        <v/>
      </c>
    </row>
    <row r="45" spans="1:17" ht="15.75" x14ac:dyDescent="0.25">
      <c r="A45" s="33">
        <v>37</v>
      </c>
      <c r="B45" s="5"/>
      <c r="C45" s="6"/>
      <c r="D45" s="34" t="s">
        <v>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9" t="str">
        <f t="shared" si="0"/>
        <v/>
      </c>
    </row>
    <row r="46" spans="1:17" ht="15.75" x14ac:dyDescent="0.25">
      <c r="A46" s="33">
        <v>38</v>
      </c>
      <c r="B46" s="5"/>
      <c r="C46" s="6"/>
      <c r="D46" s="34" t="s">
        <v>3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9" t="str">
        <f t="shared" si="0"/>
        <v/>
      </c>
    </row>
    <row r="47" spans="1:17" ht="15.75" x14ac:dyDescent="0.25">
      <c r="A47" s="33">
        <v>39</v>
      </c>
      <c r="B47" s="5"/>
      <c r="C47" s="6"/>
      <c r="D47" s="34" t="s">
        <v>3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9" t="str">
        <f t="shared" si="0"/>
        <v/>
      </c>
    </row>
    <row r="48" spans="1:17" ht="15.75" x14ac:dyDescent="0.25">
      <c r="A48" s="33">
        <v>40</v>
      </c>
      <c r="B48" s="5"/>
      <c r="C48" s="6"/>
      <c r="D48" s="34" t="s">
        <v>3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9" t="str">
        <f t="shared" si="0"/>
        <v/>
      </c>
    </row>
    <row r="49" spans="1:17" ht="15.75" x14ac:dyDescent="0.25">
      <c r="A49" s="33">
        <v>41</v>
      </c>
      <c r="B49" s="5"/>
      <c r="C49" s="6"/>
      <c r="D49" s="34" t="s">
        <v>3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9" t="str">
        <f t="shared" ref="Q49:Q112" si="1">IFERROR(AVERAGE(E49:P49),"")</f>
        <v/>
      </c>
    </row>
    <row r="50" spans="1:17" ht="15.75" x14ac:dyDescent="0.25">
      <c r="A50" s="33">
        <v>42</v>
      </c>
      <c r="B50" s="5"/>
      <c r="C50" s="6"/>
      <c r="D50" s="34" t="s">
        <v>3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9" t="str">
        <f t="shared" si="1"/>
        <v/>
      </c>
    </row>
    <row r="51" spans="1:17" ht="15.75" x14ac:dyDescent="0.25">
      <c r="A51" s="33">
        <v>43</v>
      </c>
      <c r="B51" s="5"/>
      <c r="C51" s="6"/>
      <c r="D51" s="34" t="s">
        <v>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9" t="str">
        <f t="shared" si="1"/>
        <v/>
      </c>
    </row>
    <row r="52" spans="1:17" ht="15.75" x14ac:dyDescent="0.25">
      <c r="A52" s="33">
        <v>44</v>
      </c>
      <c r="B52" s="5"/>
      <c r="C52" s="6"/>
      <c r="D52" s="34" t="s">
        <v>3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9" t="str">
        <f t="shared" si="1"/>
        <v/>
      </c>
    </row>
    <row r="53" spans="1:17" ht="15.75" x14ac:dyDescent="0.25">
      <c r="A53" s="33">
        <v>45</v>
      </c>
      <c r="B53" s="5"/>
      <c r="C53" s="6"/>
      <c r="D53" s="34" t="s">
        <v>3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9" t="str">
        <f t="shared" si="1"/>
        <v/>
      </c>
    </row>
    <row r="54" spans="1:17" ht="15.75" x14ac:dyDescent="0.25">
      <c r="A54" s="33">
        <v>46</v>
      </c>
      <c r="B54" s="5"/>
      <c r="C54" s="6"/>
      <c r="D54" s="34" t="s">
        <v>3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9" t="str">
        <f t="shared" si="1"/>
        <v/>
      </c>
    </row>
    <row r="55" spans="1:17" ht="15.75" x14ac:dyDescent="0.25">
      <c r="A55" s="33">
        <v>47</v>
      </c>
      <c r="B55" s="5"/>
      <c r="C55" s="6"/>
      <c r="D55" s="34" t="s">
        <v>3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9" t="str">
        <f t="shared" si="1"/>
        <v/>
      </c>
    </row>
    <row r="56" spans="1:17" ht="15.75" x14ac:dyDescent="0.25">
      <c r="A56" s="33">
        <v>48</v>
      </c>
      <c r="B56" s="5"/>
      <c r="C56" s="6"/>
      <c r="D56" s="34" t="s">
        <v>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9" t="str">
        <f t="shared" si="1"/>
        <v/>
      </c>
    </row>
    <row r="57" spans="1:17" ht="15.75" x14ac:dyDescent="0.25">
      <c r="A57" s="33">
        <v>49</v>
      </c>
      <c r="B57" s="5"/>
      <c r="C57" s="6"/>
      <c r="D57" s="34" t="s">
        <v>3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9" t="str">
        <f t="shared" si="1"/>
        <v/>
      </c>
    </row>
    <row r="58" spans="1:17" ht="15.75" x14ac:dyDescent="0.25">
      <c r="A58" s="33">
        <v>50</v>
      </c>
      <c r="B58" s="5"/>
      <c r="C58" s="6"/>
      <c r="D58" s="34" t="s">
        <v>3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9" t="str">
        <f t="shared" si="1"/>
        <v/>
      </c>
    </row>
    <row r="59" spans="1:17" ht="15.75" x14ac:dyDescent="0.25">
      <c r="A59" s="33">
        <v>51</v>
      </c>
      <c r="B59" s="5"/>
      <c r="C59" s="6"/>
      <c r="D59" s="34" t="s">
        <v>3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9" t="str">
        <f t="shared" si="1"/>
        <v/>
      </c>
    </row>
    <row r="60" spans="1:17" ht="15.75" x14ac:dyDescent="0.25">
      <c r="A60" s="33">
        <v>52</v>
      </c>
      <c r="B60" s="5"/>
      <c r="C60" s="6"/>
      <c r="D60" s="34" t="s">
        <v>3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9" t="str">
        <f t="shared" si="1"/>
        <v/>
      </c>
    </row>
    <row r="61" spans="1:17" ht="15.75" x14ac:dyDescent="0.25">
      <c r="A61" s="33">
        <v>53</v>
      </c>
      <c r="B61" s="5"/>
      <c r="C61" s="6"/>
      <c r="D61" s="34" t="s">
        <v>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9" t="str">
        <f t="shared" si="1"/>
        <v/>
      </c>
    </row>
    <row r="62" spans="1:17" ht="15.75" x14ac:dyDescent="0.25">
      <c r="A62" s="33">
        <v>54</v>
      </c>
      <c r="B62" s="5"/>
      <c r="C62" s="6"/>
      <c r="D62" s="34" t="s">
        <v>3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9" t="str">
        <f t="shared" si="1"/>
        <v/>
      </c>
    </row>
    <row r="63" spans="1:17" ht="15.75" x14ac:dyDescent="0.25">
      <c r="A63" s="33">
        <v>55</v>
      </c>
      <c r="B63" s="5"/>
      <c r="C63" s="6"/>
      <c r="D63" s="34" t="s">
        <v>3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9" t="str">
        <f t="shared" si="1"/>
        <v/>
      </c>
    </row>
    <row r="64" spans="1:17" ht="15.75" x14ac:dyDescent="0.25">
      <c r="A64" s="33">
        <v>56</v>
      </c>
      <c r="B64" s="5"/>
      <c r="C64" s="6"/>
      <c r="D64" s="34" t="s">
        <v>3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9" t="str">
        <f t="shared" si="1"/>
        <v/>
      </c>
    </row>
    <row r="65" spans="1:17" ht="15.75" x14ac:dyDescent="0.25">
      <c r="A65" s="33">
        <v>57</v>
      </c>
      <c r="B65" s="5"/>
      <c r="C65" s="6"/>
      <c r="D65" s="34" t="s">
        <v>3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9" t="str">
        <f t="shared" si="1"/>
        <v/>
      </c>
    </row>
    <row r="66" spans="1:17" ht="15.75" x14ac:dyDescent="0.25">
      <c r="A66" s="33">
        <v>58</v>
      </c>
      <c r="B66" s="5"/>
      <c r="C66" s="6"/>
      <c r="D66" s="34" t="s">
        <v>3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9" t="str">
        <f t="shared" si="1"/>
        <v/>
      </c>
    </row>
    <row r="67" spans="1:17" ht="15.75" x14ac:dyDescent="0.25">
      <c r="A67" s="33">
        <v>59</v>
      </c>
      <c r="B67" s="5"/>
      <c r="C67" s="6"/>
      <c r="D67" s="34" t="s">
        <v>3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9" t="str">
        <f t="shared" si="1"/>
        <v/>
      </c>
    </row>
    <row r="68" spans="1:17" ht="15.75" x14ac:dyDescent="0.25">
      <c r="A68" s="33">
        <v>60</v>
      </c>
      <c r="B68" s="5"/>
      <c r="C68" s="6"/>
      <c r="D68" s="34" t="s">
        <v>3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9" t="str">
        <f t="shared" si="1"/>
        <v/>
      </c>
    </row>
    <row r="69" spans="1:17" ht="15.75" x14ac:dyDescent="0.25">
      <c r="A69" s="33">
        <v>61</v>
      </c>
      <c r="B69" s="5"/>
      <c r="C69" s="6"/>
      <c r="D69" s="34" t="s">
        <v>3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9" t="str">
        <f t="shared" si="1"/>
        <v/>
      </c>
    </row>
    <row r="70" spans="1:17" ht="15.75" x14ac:dyDescent="0.25">
      <c r="A70" s="33">
        <v>62</v>
      </c>
      <c r="B70" s="5"/>
      <c r="C70" s="6"/>
      <c r="D70" s="34" t="s">
        <v>3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9" t="str">
        <f t="shared" si="1"/>
        <v/>
      </c>
    </row>
    <row r="71" spans="1:17" ht="15.75" x14ac:dyDescent="0.25">
      <c r="A71" s="33">
        <v>63</v>
      </c>
      <c r="B71" s="5"/>
      <c r="C71" s="6"/>
      <c r="D71" s="34" t="s">
        <v>3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9" t="str">
        <f t="shared" si="1"/>
        <v/>
      </c>
    </row>
    <row r="72" spans="1:17" ht="15.75" x14ac:dyDescent="0.25">
      <c r="A72" s="33">
        <v>64</v>
      </c>
      <c r="B72" s="5"/>
      <c r="C72" s="6"/>
      <c r="D72" s="34" t="s">
        <v>3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9" t="str">
        <f t="shared" si="1"/>
        <v/>
      </c>
    </row>
    <row r="73" spans="1:17" ht="15.75" x14ac:dyDescent="0.25">
      <c r="A73" s="33">
        <v>65</v>
      </c>
      <c r="B73" s="5"/>
      <c r="C73" s="6"/>
      <c r="D73" s="34" t="s">
        <v>3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9" t="str">
        <f t="shared" si="1"/>
        <v/>
      </c>
    </row>
    <row r="74" spans="1:17" ht="15.75" x14ac:dyDescent="0.25">
      <c r="A74" s="33">
        <v>66</v>
      </c>
      <c r="B74" s="5"/>
      <c r="C74" s="6"/>
      <c r="D74" s="34" t="s">
        <v>3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9" t="str">
        <f t="shared" si="1"/>
        <v/>
      </c>
    </row>
    <row r="75" spans="1:17" ht="15.75" x14ac:dyDescent="0.25">
      <c r="A75" s="33">
        <v>67</v>
      </c>
      <c r="B75" s="5"/>
      <c r="C75" s="6"/>
      <c r="D75" s="34" t="s">
        <v>3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9" t="str">
        <f t="shared" si="1"/>
        <v/>
      </c>
    </row>
    <row r="76" spans="1:17" ht="15.75" x14ac:dyDescent="0.25">
      <c r="A76" s="33">
        <v>68</v>
      </c>
      <c r="B76" s="5"/>
      <c r="C76" s="6"/>
      <c r="D76" s="34" t="s">
        <v>3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9" t="str">
        <f t="shared" si="1"/>
        <v/>
      </c>
    </row>
    <row r="77" spans="1:17" ht="15.75" x14ac:dyDescent="0.25">
      <c r="A77" s="33">
        <v>69</v>
      </c>
      <c r="B77" s="5"/>
      <c r="C77" s="6"/>
      <c r="D77" s="34" t="s">
        <v>3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9" t="str">
        <f t="shared" si="1"/>
        <v/>
      </c>
    </row>
    <row r="78" spans="1:17" ht="15.75" x14ac:dyDescent="0.25">
      <c r="A78" s="33">
        <v>70</v>
      </c>
      <c r="B78" s="5"/>
      <c r="C78" s="6"/>
      <c r="D78" s="34" t="s">
        <v>3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9" t="str">
        <f t="shared" si="1"/>
        <v/>
      </c>
    </row>
    <row r="79" spans="1:17" ht="15.75" x14ac:dyDescent="0.25">
      <c r="A79" s="33">
        <v>71</v>
      </c>
      <c r="B79" s="5"/>
      <c r="C79" s="6"/>
      <c r="D79" s="34" t="s">
        <v>3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9" t="str">
        <f t="shared" si="1"/>
        <v/>
      </c>
    </row>
    <row r="80" spans="1:17" ht="15.75" x14ac:dyDescent="0.25">
      <c r="A80" s="33">
        <v>72</v>
      </c>
      <c r="B80" s="5"/>
      <c r="C80" s="6"/>
      <c r="D80" s="34" t="s">
        <v>3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9" t="str">
        <f t="shared" si="1"/>
        <v/>
      </c>
    </row>
    <row r="81" spans="1:17" ht="15.75" x14ac:dyDescent="0.25">
      <c r="A81" s="33">
        <v>73</v>
      </c>
      <c r="B81" s="5"/>
      <c r="C81" s="6"/>
      <c r="D81" s="34" t="s">
        <v>3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9" t="str">
        <f t="shared" si="1"/>
        <v/>
      </c>
    </row>
    <row r="82" spans="1:17" ht="15.75" x14ac:dyDescent="0.25">
      <c r="A82" s="33">
        <v>74</v>
      </c>
      <c r="B82" s="5"/>
      <c r="C82" s="6"/>
      <c r="D82" s="34" t="s">
        <v>3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9" t="str">
        <f t="shared" si="1"/>
        <v/>
      </c>
    </row>
    <row r="83" spans="1:17" ht="15.75" x14ac:dyDescent="0.25">
      <c r="A83" s="33">
        <v>75</v>
      </c>
      <c r="B83" s="5"/>
      <c r="C83" s="6"/>
      <c r="D83" s="34" t="s">
        <v>3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9" t="str">
        <f t="shared" si="1"/>
        <v/>
      </c>
    </row>
    <row r="84" spans="1:17" ht="15.75" x14ac:dyDescent="0.25">
      <c r="A84" s="33">
        <v>76</v>
      </c>
      <c r="B84" s="5"/>
      <c r="C84" s="6"/>
      <c r="D84" s="34" t="s">
        <v>3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9" t="str">
        <f t="shared" si="1"/>
        <v/>
      </c>
    </row>
    <row r="85" spans="1:17" ht="15.75" x14ac:dyDescent="0.25">
      <c r="A85" s="33">
        <v>77</v>
      </c>
      <c r="B85" s="5"/>
      <c r="C85" s="6"/>
      <c r="D85" s="34" t="s">
        <v>3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9" t="str">
        <f t="shared" si="1"/>
        <v/>
      </c>
    </row>
    <row r="86" spans="1:17" ht="15.75" x14ac:dyDescent="0.25">
      <c r="A86" s="33">
        <v>78</v>
      </c>
      <c r="B86" s="5"/>
      <c r="C86" s="6"/>
      <c r="D86" s="34" t="s">
        <v>3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9" t="str">
        <f t="shared" si="1"/>
        <v/>
      </c>
    </row>
    <row r="87" spans="1:17" ht="15.75" x14ac:dyDescent="0.25">
      <c r="A87" s="33">
        <v>79</v>
      </c>
      <c r="B87" s="5"/>
      <c r="C87" s="6"/>
      <c r="D87" s="34" t="s">
        <v>3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9" t="str">
        <f t="shared" si="1"/>
        <v/>
      </c>
    </row>
    <row r="88" spans="1:17" ht="15.75" x14ac:dyDescent="0.25">
      <c r="A88" s="33">
        <v>80</v>
      </c>
      <c r="B88" s="5"/>
      <c r="C88" s="6"/>
      <c r="D88" s="34" t="s">
        <v>3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9" t="str">
        <f t="shared" si="1"/>
        <v/>
      </c>
    </row>
    <row r="89" spans="1:17" ht="15.75" x14ac:dyDescent="0.25">
      <c r="A89" s="33">
        <v>81</v>
      </c>
      <c r="B89" s="5"/>
      <c r="C89" s="6"/>
      <c r="D89" s="34" t="s">
        <v>3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9" t="str">
        <f t="shared" si="1"/>
        <v/>
      </c>
    </row>
    <row r="90" spans="1:17" ht="15.75" x14ac:dyDescent="0.25">
      <c r="A90" s="33">
        <v>82</v>
      </c>
      <c r="B90" s="5"/>
      <c r="C90" s="6"/>
      <c r="D90" s="34" t="s">
        <v>3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9" t="str">
        <f t="shared" si="1"/>
        <v/>
      </c>
    </row>
    <row r="91" spans="1:17" ht="15.75" x14ac:dyDescent="0.25">
      <c r="A91" s="33">
        <v>83</v>
      </c>
      <c r="B91" s="5"/>
      <c r="C91" s="6"/>
      <c r="D91" s="34" t="s">
        <v>3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9" t="str">
        <f t="shared" si="1"/>
        <v/>
      </c>
    </row>
    <row r="92" spans="1:17" ht="15.75" x14ac:dyDescent="0.25">
      <c r="A92" s="33">
        <v>84</v>
      </c>
      <c r="B92" s="5"/>
      <c r="C92" s="6"/>
      <c r="D92" s="34" t="s">
        <v>3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9" t="str">
        <f t="shared" si="1"/>
        <v/>
      </c>
    </row>
    <row r="93" spans="1:17" ht="15.75" x14ac:dyDescent="0.25">
      <c r="A93" s="33">
        <v>85</v>
      </c>
      <c r="B93" s="5"/>
      <c r="C93" s="6"/>
      <c r="D93" s="34" t="s">
        <v>3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9" t="str">
        <f t="shared" si="1"/>
        <v/>
      </c>
    </row>
    <row r="94" spans="1:17" ht="15.75" x14ac:dyDescent="0.25">
      <c r="A94" s="33">
        <v>86</v>
      </c>
      <c r="B94" s="5"/>
      <c r="C94" s="6"/>
      <c r="D94" s="34" t="s">
        <v>3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9" t="str">
        <f t="shared" si="1"/>
        <v/>
      </c>
    </row>
    <row r="95" spans="1:17" ht="15.75" x14ac:dyDescent="0.25">
      <c r="A95" s="33">
        <v>87</v>
      </c>
      <c r="B95" s="5"/>
      <c r="C95" s="6"/>
      <c r="D95" s="34" t="s">
        <v>3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9" t="str">
        <f t="shared" si="1"/>
        <v/>
      </c>
    </row>
    <row r="96" spans="1:17" ht="15.75" x14ac:dyDescent="0.25">
      <c r="A96" s="33">
        <v>88</v>
      </c>
      <c r="B96" s="5"/>
      <c r="C96" s="6"/>
      <c r="D96" s="34" t="s">
        <v>3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9" t="str">
        <f t="shared" si="1"/>
        <v/>
      </c>
    </row>
    <row r="97" spans="1:17" ht="15.75" x14ac:dyDescent="0.25">
      <c r="A97" s="33">
        <v>89</v>
      </c>
      <c r="B97" s="5"/>
      <c r="C97" s="6"/>
      <c r="D97" s="34" t="s">
        <v>3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9" t="str">
        <f t="shared" si="1"/>
        <v/>
      </c>
    </row>
    <row r="98" spans="1:17" ht="15.75" x14ac:dyDescent="0.25">
      <c r="A98" s="33">
        <v>90</v>
      </c>
      <c r="B98" s="5"/>
      <c r="C98" s="6"/>
      <c r="D98" s="34" t="s">
        <v>3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9" t="str">
        <f t="shared" si="1"/>
        <v/>
      </c>
    </row>
    <row r="99" spans="1:17" ht="15.75" x14ac:dyDescent="0.25">
      <c r="A99" s="33">
        <v>91</v>
      </c>
      <c r="B99" s="5"/>
      <c r="C99" s="6"/>
      <c r="D99" s="34" t="s">
        <v>3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9" t="str">
        <f t="shared" si="1"/>
        <v/>
      </c>
    </row>
    <row r="100" spans="1:17" ht="15.75" x14ac:dyDescent="0.25">
      <c r="A100" s="33">
        <v>92</v>
      </c>
      <c r="B100" s="5"/>
      <c r="C100" s="6"/>
      <c r="D100" s="34" t="s">
        <v>3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9" t="str">
        <f t="shared" si="1"/>
        <v/>
      </c>
    </row>
    <row r="101" spans="1:17" ht="15.75" x14ac:dyDescent="0.25">
      <c r="A101" s="33">
        <v>93</v>
      </c>
      <c r="B101" s="5"/>
      <c r="C101" s="6"/>
      <c r="D101" s="34" t="s">
        <v>3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9" t="str">
        <f t="shared" si="1"/>
        <v/>
      </c>
    </row>
    <row r="102" spans="1:17" ht="15.75" x14ac:dyDescent="0.25">
      <c r="A102" s="33">
        <v>94</v>
      </c>
      <c r="B102" s="5"/>
      <c r="C102" s="6"/>
      <c r="D102" s="34" t="s">
        <v>3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9" t="str">
        <f t="shared" si="1"/>
        <v/>
      </c>
    </row>
    <row r="103" spans="1:17" ht="15.75" x14ac:dyDescent="0.25">
      <c r="A103" s="33">
        <v>95</v>
      </c>
      <c r="B103" s="5"/>
      <c r="C103" s="6"/>
      <c r="D103" s="34" t="s">
        <v>3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9" t="str">
        <f t="shared" si="1"/>
        <v/>
      </c>
    </row>
    <row r="104" spans="1:17" ht="15.75" x14ac:dyDescent="0.25">
      <c r="A104" s="33">
        <v>96</v>
      </c>
      <c r="B104" s="5"/>
      <c r="C104" s="6"/>
      <c r="D104" s="34" t="s">
        <v>3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9" t="str">
        <f t="shared" si="1"/>
        <v/>
      </c>
    </row>
    <row r="105" spans="1:17" ht="15.75" x14ac:dyDescent="0.25">
      <c r="A105" s="33">
        <v>97</v>
      </c>
      <c r="B105" s="5"/>
      <c r="C105" s="6"/>
      <c r="D105" s="34" t="s">
        <v>3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9" t="str">
        <f t="shared" si="1"/>
        <v/>
      </c>
    </row>
    <row r="106" spans="1:17" ht="15.75" x14ac:dyDescent="0.25">
      <c r="A106" s="33">
        <v>98</v>
      </c>
      <c r="B106" s="5"/>
      <c r="C106" s="6"/>
      <c r="D106" s="34" t="s">
        <v>3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9" t="str">
        <f t="shared" si="1"/>
        <v/>
      </c>
    </row>
    <row r="107" spans="1:17" ht="15.75" x14ac:dyDescent="0.25">
      <c r="A107" s="33">
        <v>99</v>
      </c>
      <c r="B107" s="5"/>
      <c r="C107" s="6"/>
      <c r="D107" s="34" t="s">
        <v>3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9" t="str">
        <f t="shared" si="1"/>
        <v/>
      </c>
    </row>
    <row r="108" spans="1:17" ht="15.75" x14ac:dyDescent="0.25">
      <c r="A108" s="33">
        <v>100</v>
      </c>
      <c r="B108" s="5"/>
      <c r="C108" s="6"/>
      <c r="D108" s="34" t="s">
        <v>3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9" t="str">
        <f t="shared" si="1"/>
        <v/>
      </c>
    </row>
    <row r="109" spans="1:17" ht="15.75" x14ac:dyDescent="0.25">
      <c r="A109" s="33">
        <v>101</v>
      </c>
      <c r="B109" s="5"/>
      <c r="C109" s="6"/>
      <c r="D109" s="34" t="s">
        <v>3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9" t="str">
        <f t="shared" si="1"/>
        <v/>
      </c>
    </row>
    <row r="110" spans="1:17" ht="15.75" x14ac:dyDescent="0.25">
      <c r="A110" s="33">
        <v>102</v>
      </c>
      <c r="B110" s="5"/>
      <c r="C110" s="6"/>
      <c r="D110" s="34" t="s">
        <v>3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9" t="str">
        <f t="shared" si="1"/>
        <v/>
      </c>
    </row>
    <row r="111" spans="1:17" ht="15.75" x14ac:dyDescent="0.25">
      <c r="A111" s="33">
        <v>103</v>
      </c>
      <c r="B111" s="5"/>
      <c r="C111" s="6"/>
      <c r="D111" s="34" t="s">
        <v>3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9" t="str">
        <f t="shared" si="1"/>
        <v/>
      </c>
    </row>
    <row r="112" spans="1:17" ht="15.75" x14ac:dyDescent="0.25">
      <c r="A112" s="33">
        <v>104</v>
      </c>
      <c r="B112" s="5"/>
      <c r="C112" s="6"/>
      <c r="D112" s="34" t="s">
        <v>3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9" t="str">
        <f t="shared" si="1"/>
        <v/>
      </c>
    </row>
    <row r="113" spans="1:17" ht="15.75" x14ac:dyDescent="0.25">
      <c r="A113" s="33">
        <v>105</v>
      </c>
      <c r="B113" s="5"/>
      <c r="C113" s="6"/>
      <c r="D113" s="34" t="s">
        <v>3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9" t="str">
        <f t="shared" ref="Q113:Q176" si="2">IFERROR(AVERAGE(E113:P113),"")</f>
        <v/>
      </c>
    </row>
    <row r="114" spans="1:17" ht="15.75" x14ac:dyDescent="0.25">
      <c r="A114" s="33">
        <v>106</v>
      </c>
      <c r="B114" s="5"/>
      <c r="C114" s="6"/>
      <c r="D114" s="34" t="s">
        <v>3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9" t="str">
        <f t="shared" si="2"/>
        <v/>
      </c>
    </row>
    <row r="115" spans="1:17" ht="15.75" x14ac:dyDescent="0.25">
      <c r="A115" s="33">
        <v>107</v>
      </c>
      <c r="B115" s="5"/>
      <c r="C115" s="6"/>
      <c r="D115" s="34" t="s">
        <v>3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9" t="str">
        <f t="shared" si="2"/>
        <v/>
      </c>
    </row>
    <row r="116" spans="1:17" ht="15.75" x14ac:dyDescent="0.25">
      <c r="A116" s="33">
        <v>108</v>
      </c>
      <c r="B116" s="5"/>
      <c r="C116" s="6"/>
      <c r="D116" s="34" t="s">
        <v>3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9" t="str">
        <f t="shared" si="2"/>
        <v/>
      </c>
    </row>
    <row r="117" spans="1:17" ht="15.75" x14ac:dyDescent="0.25">
      <c r="A117" s="33">
        <v>109</v>
      </c>
      <c r="B117" s="5"/>
      <c r="C117" s="6"/>
      <c r="D117" s="34" t="s">
        <v>3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9" t="str">
        <f t="shared" si="2"/>
        <v/>
      </c>
    </row>
    <row r="118" spans="1:17" ht="15.75" x14ac:dyDescent="0.25">
      <c r="A118" s="33">
        <v>110</v>
      </c>
      <c r="B118" s="5"/>
      <c r="C118" s="6"/>
      <c r="D118" s="34" t="s">
        <v>3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9" t="str">
        <f t="shared" si="2"/>
        <v/>
      </c>
    </row>
    <row r="119" spans="1:17" ht="15.75" x14ac:dyDescent="0.25">
      <c r="A119" s="33">
        <v>111</v>
      </c>
      <c r="B119" s="5"/>
      <c r="C119" s="6"/>
      <c r="D119" s="34" t="s">
        <v>3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9" t="str">
        <f t="shared" si="2"/>
        <v/>
      </c>
    </row>
    <row r="120" spans="1:17" ht="15.75" x14ac:dyDescent="0.25">
      <c r="A120" s="33">
        <v>112</v>
      </c>
      <c r="B120" s="5"/>
      <c r="C120" s="6"/>
      <c r="D120" s="34" t="s">
        <v>3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9" t="str">
        <f t="shared" si="2"/>
        <v/>
      </c>
    </row>
    <row r="121" spans="1:17" ht="15.75" x14ac:dyDescent="0.25">
      <c r="A121" s="33">
        <v>113</v>
      </c>
      <c r="B121" s="5"/>
      <c r="C121" s="6"/>
      <c r="D121" s="34" t="s">
        <v>3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9" t="str">
        <f t="shared" si="2"/>
        <v/>
      </c>
    </row>
    <row r="122" spans="1:17" ht="15.75" x14ac:dyDescent="0.25">
      <c r="A122" s="33">
        <v>114</v>
      </c>
      <c r="B122" s="5"/>
      <c r="C122" s="6"/>
      <c r="D122" s="34" t="s">
        <v>3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9" t="str">
        <f t="shared" si="2"/>
        <v/>
      </c>
    </row>
    <row r="123" spans="1:17" ht="15.75" x14ac:dyDescent="0.25">
      <c r="A123" s="33">
        <v>115</v>
      </c>
      <c r="B123" s="5"/>
      <c r="C123" s="6"/>
      <c r="D123" s="34" t="s">
        <v>3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9" t="str">
        <f t="shared" si="2"/>
        <v/>
      </c>
    </row>
    <row r="124" spans="1:17" ht="15.75" x14ac:dyDescent="0.25">
      <c r="A124" s="33">
        <v>116</v>
      </c>
      <c r="B124" s="5"/>
      <c r="C124" s="6"/>
      <c r="D124" s="34" t="s">
        <v>3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9" t="str">
        <f t="shared" si="2"/>
        <v/>
      </c>
    </row>
    <row r="125" spans="1:17" ht="15.75" x14ac:dyDescent="0.25">
      <c r="A125" s="33">
        <v>117</v>
      </c>
      <c r="B125" s="5"/>
      <c r="C125" s="6"/>
      <c r="D125" s="34" t="s">
        <v>3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9" t="str">
        <f t="shared" si="2"/>
        <v/>
      </c>
    </row>
    <row r="126" spans="1:17" ht="15.75" x14ac:dyDescent="0.25">
      <c r="A126" s="33">
        <v>118</v>
      </c>
      <c r="B126" s="5"/>
      <c r="C126" s="6"/>
      <c r="D126" s="34" t="s">
        <v>3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9" t="str">
        <f t="shared" si="2"/>
        <v/>
      </c>
    </row>
    <row r="127" spans="1:17" ht="15.75" x14ac:dyDescent="0.25">
      <c r="A127" s="33">
        <v>119</v>
      </c>
      <c r="B127" s="5"/>
      <c r="C127" s="6"/>
      <c r="D127" s="34" t="s">
        <v>3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9" t="str">
        <f t="shared" si="2"/>
        <v/>
      </c>
    </row>
    <row r="128" spans="1:17" ht="15.75" x14ac:dyDescent="0.25">
      <c r="A128" s="33">
        <v>120</v>
      </c>
      <c r="B128" s="5"/>
      <c r="C128" s="6"/>
      <c r="D128" s="34" t="s">
        <v>3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9" t="str">
        <f t="shared" si="2"/>
        <v/>
      </c>
    </row>
    <row r="129" spans="1:17" ht="15.75" x14ac:dyDescent="0.25">
      <c r="A129" s="33">
        <v>121</v>
      </c>
      <c r="B129" s="5"/>
      <c r="C129" s="6"/>
      <c r="D129" s="34" t="s">
        <v>3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9" t="str">
        <f t="shared" si="2"/>
        <v/>
      </c>
    </row>
    <row r="130" spans="1:17" ht="15.75" x14ac:dyDescent="0.25">
      <c r="A130" s="33">
        <v>122</v>
      </c>
      <c r="B130" s="5"/>
      <c r="C130" s="6"/>
      <c r="D130" s="34" t="s">
        <v>3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9" t="str">
        <f t="shared" si="2"/>
        <v/>
      </c>
    </row>
    <row r="131" spans="1:17" ht="15.75" x14ac:dyDescent="0.25">
      <c r="A131" s="33">
        <v>123</v>
      </c>
      <c r="B131" s="5"/>
      <c r="C131" s="6"/>
      <c r="D131" s="34" t="s">
        <v>3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9" t="str">
        <f t="shared" si="2"/>
        <v/>
      </c>
    </row>
    <row r="132" spans="1:17" ht="15.75" x14ac:dyDescent="0.25">
      <c r="A132" s="33">
        <v>124</v>
      </c>
      <c r="B132" s="5"/>
      <c r="C132" s="6"/>
      <c r="D132" s="34" t="s">
        <v>3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9" t="str">
        <f t="shared" si="2"/>
        <v/>
      </c>
    </row>
    <row r="133" spans="1:17" ht="15.75" x14ac:dyDescent="0.25">
      <c r="A133" s="33">
        <v>125</v>
      </c>
      <c r="B133" s="5"/>
      <c r="C133" s="6"/>
      <c r="D133" s="34" t="s">
        <v>3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9" t="str">
        <f t="shared" si="2"/>
        <v/>
      </c>
    </row>
    <row r="134" spans="1:17" ht="15.75" x14ac:dyDescent="0.25">
      <c r="A134" s="33">
        <v>126</v>
      </c>
      <c r="B134" s="5"/>
      <c r="C134" s="6"/>
      <c r="D134" s="34" t="s">
        <v>3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9" t="str">
        <f t="shared" si="2"/>
        <v/>
      </c>
    </row>
    <row r="135" spans="1:17" ht="15.75" x14ac:dyDescent="0.25">
      <c r="A135" s="33">
        <v>127</v>
      </c>
      <c r="B135" s="5"/>
      <c r="C135" s="6"/>
      <c r="D135" s="34" t="s">
        <v>3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9" t="str">
        <f t="shared" si="2"/>
        <v/>
      </c>
    </row>
    <row r="136" spans="1:17" ht="15.75" x14ac:dyDescent="0.25">
      <c r="A136" s="33">
        <v>128</v>
      </c>
      <c r="B136" s="5"/>
      <c r="C136" s="6"/>
      <c r="D136" s="34" t="s">
        <v>3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9" t="str">
        <f t="shared" si="2"/>
        <v/>
      </c>
    </row>
    <row r="137" spans="1:17" ht="15.75" x14ac:dyDescent="0.25">
      <c r="A137" s="33">
        <v>129</v>
      </c>
      <c r="B137" s="5"/>
      <c r="C137" s="6"/>
      <c r="D137" s="34" t="s">
        <v>3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9" t="str">
        <f t="shared" si="2"/>
        <v/>
      </c>
    </row>
    <row r="138" spans="1:17" ht="15.75" x14ac:dyDescent="0.25">
      <c r="A138" s="33">
        <v>130</v>
      </c>
      <c r="B138" s="5"/>
      <c r="C138" s="6"/>
      <c r="D138" s="34" t="s">
        <v>3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9" t="str">
        <f t="shared" si="2"/>
        <v/>
      </c>
    </row>
    <row r="139" spans="1:17" ht="15.75" x14ac:dyDescent="0.25">
      <c r="A139" s="33">
        <v>131</v>
      </c>
      <c r="B139" s="5"/>
      <c r="C139" s="6"/>
      <c r="D139" s="34" t="s">
        <v>3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9" t="str">
        <f t="shared" si="2"/>
        <v/>
      </c>
    </row>
    <row r="140" spans="1:17" ht="15.75" x14ac:dyDescent="0.25">
      <c r="A140" s="33">
        <v>132</v>
      </c>
      <c r="B140" s="5"/>
      <c r="C140" s="6"/>
      <c r="D140" s="34" t="s">
        <v>3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9" t="str">
        <f t="shared" si="2"/>
        <v/>
      </c>
    </row>
    <row r="141" spans="1:17" ht="15.75" x14ac:dyDescent="0.25">
      <c r="A141" s="33">
        <v>133</v>
      </c>
      <c r="B141" s="5"/>
      <c r="C141" s="6"/>
      <c r="D141" s="34" t="s">
        <v>3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9" t="str">
        <f t="shared" si="2"/>
        <v/>
      </c>
    </row>
    <row r="142" spans="1:17" ht="15.75" x14ac:dyDescent="0.25">
      <c r="A142" s="33">
        <v>134</v>
      </c>
      <c r="B142" s="5"/>
      <c r="C142" s="6"/>
      <c r="D142" s="34" t="s">
        <v>3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9" t="str">
        <f t="shared" si="2"/>
        <v/>
      </c>
    </row>
    <row r="143" spans="1:17" ht="15.75" x14ac:dyDescent="0.25">
      <c r="A143" s="33">
        <v>135</v>
      </c>
      <c r="B143" s="5"/>
      <c r="C143" s="6"/>
      <c r="D143" s="34" t="s">
        <v>3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9" t="str">
        <f t="shared" si="2"/>
        <v/>
      </c>
    </row>
    <row r="144" spans="1:17" ht="15.75" x14ac:dyDescent="0.25">
      <c r="A144" s="33">
        <v>136</v>
      </c>
      <c r="B144" s="5"/>
      <c r="C144" s="6"/>
      <c r="D144" s="34" t="s">
        <v>3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9" t="str">
        <f t="shared" si="2"/>
        <v/>
      </c>
    </row>
    <row r="145" spans="1:17" ht="15.75" x14ac:dyDescent="0.25">
      <c r="A145" s="33">
        <v>137</v>
      </c>
      <c r="B145" s="5"/>
      <c r="C145" s="6"/>
      <c r="D145" s="34" t="s">
        <v>3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9" t="str">
        <f t="shared" si="2"/>
        <v/>
      </c>
    </row>
    <row r="146" spans="1:17" ht="15.75" x14ac:dyDescent="0.25">
      <c r="A146" s="33">
        <v>138</v>
      </c>
      <c r="B146" s="5"/>
      <c r="C146" s="6"/>
      <c r="D146" s="34" t="s">
        <v>3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9" t="str">
        <f t="shared" si="2"/>
        <v/>
      </c>
    </row>
    <row r="147" spans="1:17" ht="15.75" x14ac:dyDescent="0.25">
      <c r="A147" s="33">
        <v>139</v>
      </c>
      <c r="B147" s="5"/>
      <c r="C147" s="6"/>
      <c r="D147" s="34" t="s">
        <v>3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9" t="str">
        <f t="shared" si="2"/>
        <v/>
      </c>
    </row>
    <row r="148" spans="1:17" ht="15.75" x14ac:dyDescent="0.25">
      <c r="A148" s="33">
        <v>140</v>
      </c>
      <c r="B148" s="5"/>
      <c r="C148" s="6"/>
      <c r="D148" s="34" t="s">
        <v>3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9" t="str">
        <f t="shared" si="2"/>
        <v/>
      </c>
    </row>
    <row r="149" spans="1:17" ht="15.75" x14ac:dyDescent="0.25">
      <c r="A149" s="33">
        <v>141</v>
      </c>
      <c r="B149" s="5"/>
      <c r="C149" s="6"/>
      <c r="D149" s="34" t="s">
        <v>3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9" t="str">
        <f t="shared" si="2"/>
        <v/>
      </c>
    </row>
    <row r="150" spans="1:17" ht="15.75" x14ac:dyDescent="0.25">
      <c r="A150" s="33">
        <v>142</v>
      </c>
      <c r="B150" s="5"/>
      <c r="C150" s="6"/>
      <c r="D150" s="34" t="s">
        <v>3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9" t="str">
        <f t="shared" si="2"/>
        <v/>
      </c>
    </row>
    <row r="151" spans="1:17" ht="15.75" x14ac:dyDescent="0.25">
      <c r="A151" s="33">
        <v>143</v>
      </c>
      <c r="B151" s="5"/>
      <c r="C151" s="6"/>
      <c r="D151" s="34" t="s">
        <v>3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9" t="str">
        <f t="shared" si="2"/>
        <v/>
      </c>
    </row>
    <row r="152" spans="1:17" ht="15.75" x14ac:dyDescent="0.25">
      <c r="A152" s="33">
        <v>144</v>
      </c>
      <c r="B152" s="5"/>
      <c r="C152" s="6"/>
      <c r="D152" s="34" t="s">
        <v>3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9" t="str">
        <f t="shared" si="2"/>
        <v/>
      </c>
    </row>
    <row r="153" spans="1:17" ht="15.75" x14ac:dyDescent="0.25">
      <c r="A153" s="33">
        <v>145</v>
      </c>
      <c r="B153" s="5"/>
      <c r="C153" s="6"/>
      <c r="D153" s="34" t="s">
        <v>3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9" t="str">
        <f t="shared" si="2"/>
        <v/>
      </c>
    </row>
    <row r="154" spans="1:17" ht="15.75" x14ac:dyDescent="0.25">
      <c r="A154" s="33">
        <v>146</v>
      </c>
      <c r="B154" s="5"/>
      <c r="C154" s="6"/>
      <c r="D154" s="34" t="s">
        <v>3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9" t="str">
        <f t="shared" si="2"/>
        <v/>
      </c>
    </row>
    <row r="155" spans="1:17" ht="15.75" x14ac:dyDescent="0.25">
      <c r="A155" s="33">
        <v>147</v>
      </c>
      <c r="B155" s="5"/>
      <c r="C155" s="6"/>
      <c r="D155" s="34" t="s">
        <v>3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9" t="str">
        <f t="shared" si="2"/>
        <v/>
      </c>
    </row>
    <row r="156" spans="1:17" ht="15.75" x14ac:dyDescent="0.25">
      <c r="A156" s="33">
        <v>148</v>
      </c>
      <c r="B156" s="5"/>
      <c r="C156" s="6"/>
      <c r="D156" s="34" t="s">
        <v>3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9" t="str">
        <f t="shared" si="2"/>
        <v/>
      </c>
    </row>
    <row r="157" spans="1:17" ht="15.75" x14ac:dyDescent="0.25">
      <c r="A157" s="33">
        <v>149</v>
      </c>
      <c r="B157" s="5"/>
      <c r="C157" s="6"/>
      <c r="D157" s="34" t="s">
        <v>3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9" t="str">
        <f t="shared" si="2"/>
        <v/>
      </c>
    </row>
    <row r="158" spans="1:17" ht="15.75" x14ac:dyDescent="0.25">
      <c r="A158" s="33">
        <v>150</v>
      </c>
      <c r="B158" s="5"/>
      <c r="C158" s="6"/>
      <c r="D158" s="34" t="s">
        <v>3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9" t="str">
        <f t="shared" si="2"/>
        <v/>
      </c>
    </row>
    <row r="159" spans="1:17" ht="15.75" x14ac:dyDescent="0.25">
      <c r="A159" s="33">
        <v>151</v>
      </c>
      <c r="B159" s="5"/>
      <c r="C159" s="6"/>
      <c r="D159" s="34" t="s">
        <v>3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9" t="str">
        <f t="shared" si="2"/>
        <v/>
      </c>
    </row>
    <row r="160" spans="1:17" ht="15.75" x14ac:dyDescent="0.25">
      <c r="A160" s="33">
        <v>152</v>
      </c>
      <c r="B160" s="5"/>
      <c r="C160" s="6"/>
      <c r="D160" s="34" t="s">
        <v>3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9" t="str">
        <f t="shared" si="2"/>
        <v/>
      </c>
    </row>
    <row r="161" spans="1:17" ht="15.75" x14ac:dyDescent="0.25">
      <c r="A161" s="33">
        <v>153</v>
      </c>
      <c r="B161" s="5"/>
      <c r="C161" s="6"/>
      <c r="D161" s="34" t="s">
        <v>3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9" t="str">
        <f t="shared" si="2"/>
        <v/>
      </c>
    </row>
    <row r="162" spans="1:17" ht="15.75" x14ac:dyDescent="0.25">
      <c r="A162" s="33">
        <v>154</v>
      </c>
      <c r="B162" s="5"/>
      <c r="C162" s="6"/>
      <c r="D162" s="34" t="s">
        <v>3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9" t="str">
        <f t="shared" si="2"/>
        <v/>
      </c>
    </row>
    <row r="163" spans="1:17" ht="15.75" x14ac:dyDescent="0.25">
      <c r="A163" s="33">
        <v>155</v>
      </c>
      <c r="B163" s="5"/>
      <c r="C163" s="6"/>
      <c r="D163" s="34" t="s">
        <v>3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9" t="str">
        <f t="shared" si="2"/>
        <v/>
      </c>
    </row>
    <row r="164" spans="1:17" ht="15.75" x14ac:dyDescent="0.25">
      <c r="A164" s="33">
        <v>156</v>
      </c>
      <c r="B164" s="5"/>
      <c r="C164" s="6"/>
      <c r="D164" s="34" t="s">
        <v>3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9" t="str">
        <f t="shared" si="2"/>
        <v/>
      </c>
    </row>
    <row r="165" spans="1:17" ht="15.75" x14ac:dyDescent="0.25">
      <c r="A165" s="33">
        <v>157</v>
      </c>
      <c r="B165" s="5"/>
      <c r="C165" s="6"/>
      <c r="D165" s="34" t="s">
        <v>3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9" t="str">
        <f t="shared" si="2"/>
        <v/>
      </c>
    </row>
    <row r="166" spans="1:17" ht="15.75" x14ac:dyDescent="0.25">
      <c r="A166" s="33">
        <v>158</v>
      </c>
      <c r="B166" s="5"/>
      <c r="C166" s="6"/>
      <c r="D166" s="34" t="s">
        <v>3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9" t="str">
        <f t="shared" si="2"/>
        <v/>
      </c>
    </row>
    <row r="167" spans="1:17" ht="15.75" x14ac:dyDescent="0.25">
      <c r="A167" s="33">
        <v>159</v>
      </c>
      <c r="B167" s="5"/>
      <c r="C167" s="6"/>
      <c r="D167" s="34" t="s">
        <v>3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9" t="str">
        <f t="shared" si="2"/>
        <v/>
      </c>
    </row>
    <row r="168" spans="1:17" ht="15.75" x14ac:dyDescent="0.25">
      <c r="A168" s="33">
        <v>160</v>
      </c>
      <c r="B168" s="5"/>
      <c r="C168" s="6"/>
      <c r="D168" s="34" t="s">
        <v>3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9" t="str">
        <f t="shared" si="2"/>
        <v/>
      </c>
    </row>
    <row r="169" spans="1:17" ht="15.75" x14ac:dyDescent="0.25">
      <c r="A169" s="33">
        <v>161</v>
      </c>
      <c r="B169" s="5"/>
      <c r="C169" s="6"/>
      <c r="D169" s="34" t="s">
        <v>3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9" t="str">
        <f t="shared" si="2"/>
        <v/>
      </c>
    </row>
    <row r="170" spans="1:17" ht="15.75" x14ac:dyDescent="0.25">
      <c r="A170" s="33">
        <v>162</v>
      </c>
      <c r="B170" s="5"/>
      <c r="C170" s="6"/>
      <c r="D170" s="34" t="s">
        <v>3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9" t="str">
        <f t="shared" si="2"/>
        <v/>
      </c>
    </row>
    <row r="171" spans="1:17" ht="15.75" x14ac:dyDescent="0.25">
      <c r="A171" s="33">
        <v>163</v>
      </c>
      <c r="B171" s="5"/>
      <c r="C171" s="6"/>
      <c r="D171" s="34" t="s">
        <v>3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9" t="str">
        <f t="shared" si="2"/>
        <v/>
      </c>
    </row>
    <row r="172" spans="1:17" ht="15.75" x14ac:dyDescent="0.25">
      <c r="A172" s="33">
        <v>164</v>
      </c>
      <c r="B172" s="5"/>
      <c r="C172" s="6"/>
      <c r="D172" s="34" t="s">
        <v>3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9" t="str">
        <f t="shared" si="2"/>
        <v/>
      </c>
    </row>
    <row r="173" spans="1:17" ht="15.75" x14ac:dyDescent="0.25">
      <c r="A173" s="33">
        <v>165</v>
      </c>
      <c r="B173" s="5"/>
      <c r="C173" s="6"/>
      <c r="D173" s="34" t="s">
        <v>3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9" t="str">
        <f t="shared" si="2"/>
        <v/>
      </c>
    </row>
    <row r="174" spans="1:17" ht="15.75" x14ac:dyDescent="0.25">
      <c r="A174" s="33">
        <v>166</v>
      </c>
      <c r="B174" s="5"/>
      <c r="C174" s="6"/>
      <c r="D174" s="34" t="s">
        <v>3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9" t="str">
        <f t="shared" si="2"/>
        <v/>
      </c>
    </row>
    <row r="175" spans="1:17" ht="15.75" x14ac:dyDescent="0.25">
      <c r="A175" s="33">
        <v>167</v>
      </c>
      <c r="B175" s="5"/>
      <c r="C175" s="6"/>
      <c r="D175" s="34" t="s">
        <v>3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9" t="str">
        <f t="shared" si="2"/>
        <v/>
      </c>
    </row>
    <row r="176" spans="1:17" ht="15.75" x14ac:dyDescent="0.25">
      <c r="A176" s="33">
        <v>168</v>
      </c>
      <c r="B176" s="5"/>
      <c r="C176" s="6"/>
      <c r="D176" s="34" t="s">
        <v>3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9" t="str">
        <f t="shared" si="2"/>
        <v/>
      </c>
    </row>
    <row r="177" spans="1:17" ht="15.75" x14ac:dyDescent="0.25">
      <c r="A177" s="33">
        <v>169</v>
      </c>
      <c r="B177" s="5"/>
      <c r="C177" s="6"/>
      <c r="D177" s="34" t="s">
        <v>3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9" t="str">
        <f t="shared" ref="Q177:Q206" si="3">IFERROR(AVERAGE(E177:P177),"")</f>
        <v/>
      </c>
    </row>
    <row r="178" spans="1:17" ht="15.75" x14ac:dyDescent="0.25">
      <c r="A178" s="33">
        <v>170</v>
      </c>
      <c r="B178" s="5"/>
      <c r="C178" s="6"/>
      <c r="D178" s="34" t="s">
        <v>3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9" t="str">
        <f t="shared" si="3"/>
        <v/>
      </c>
    </row>
    <row r="179" spans="1:17" ht="15.75" x14ac:dyDescent="0.25">
      <c r="A179" s="33">
        <v>171</v>
      </c>
      <c r="B179" s="5"/>
      <c r="C179" s="6"/>
      <c r="D179" s="34" t="s">
        <v>3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9" t="str">
        <f t="shared" si="3"/>
        <v/>
      </c>
    </row>
    <row r="180" spans="1:17" ht="15.75" x14ac:dyDescent="0.25">
      <c r="A180" s="33">
        <v>172</v>
      </c>
      <c r="B180" s="5"/>
      <c r="C180" s="6"/>
      <c r="D180" s="34" t="s">
        <v>3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9" t="str">
        <f t="shared" si="3"/>
        <v/>
      </c>
    </row>
    <row r="181" spans="1:17" ht="15.75" x14ac:dyDescent="0.25">
      <c r="A181" s="33">
        <v>173</v>
      </c>
      <c r="B181" s="5"/>
      <c r="C181" s="6"/>
      <c r="D181" s="34" t="s">
        <v>3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9" t="str">
        <f t="shared" si="3"/>
        <v/>
      </c>
    </row>
    <row r="182" spans="1:17" ht="15.75" x14ac:dyDescent="0.25">
      <c r="A182" s="33">
        <v>174</v>
      </c>
      <c r="B182" s="5"/>
      <c r="C182" s="6"/>
      <c r="D182" s="34" t="s">
        <v>3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9" t="str">
        <f t="shared" si="3"/>
        <v/>
      </c>
    </row>
    <row r="183" spans="1:17" ht="15.75" x14ac:dyDescent="0.25">
      <c r="A183" s="33">
        <v>175</v>
      </c>
      <c r="B183" s="5"/>
      <c r="C183" s="6"/>
      <c r="D183" s="34" t="s">
        <v>3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9" t="str">
        <f t="shared" si="3"/>
        <v/>
      </c>
    </row>
    <row r="184" spans="1:17" ht="15.75" x14ac:dyDescent="0.25">
      <c r="A184" s="33">
        <v>176</v>
      </c>
      <c r="B184" s="5"/>
      <c r="C184" s="6"/>
      <c r="D184" s="34" t="s">
        <v>3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9" t="str">
        <f t="shared" si="3"/>
        <v/>
      </c>
    </row>
    <row r="185" spans="1:17" ht="15.75" x14ac:dyDescent="0.25">
      <c r="A185" s="33">
        <v>177</v>
      </c>
      <c r="B185" s="5"/>
      <c r="C185" s="6"/>
      <c r="D185" s="34" t="s">
        <v>3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9" t="str">
        <f t="shared" si="3"/>
        <v/>
      </c>
    </row>
    <row r="186" spans="1:17" ht="15.75" x14ac:dyDescent="0.25">
      <c r="A186" s="33">
        <v>178</v>
      </c>
      <c r="B186" s="5"/>
      <c r="C186" s="6"/>
      <c r="D186" s="34" t="s">
        <v>3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9" t="str">
        <f t="shared" si="3"/>
        <v/>
      </c>
    </row>
    <row r="187" spans="1:17" ht="15.75" x14ac:dyDescent="0.25">
      <c r="A187" s="33">
        <v>179</v>
      </c>
      <c r="B187" s="5"/>
      <c r="C187" s="6"/>
      <c r="D187" s="34" t="s">
        <v>3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9" t="str">
        <f t="shared" si="3"/>
        <v/>
      </c>
    </row>
    <row r="188" spans="1:17" ht="15.75" x14ac:dyDescent="0.25">
      <c r="A188" s="33">
        <v>180</v>
      </c>
      <c r="B188" s="5"/>
      <c r="C188" s="6"/>
      <c r="D188" s="34" t="s">
        <v>3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9" t="str">
        <f t="shared" si="3"/>
        <v/>
      </c>
    </row>
    <row r="189" spans="1:17" ht="15.75" x14ac:dyDescent="0.25">
      <c r="A189" s="33">
        <v>181</v>
      </c>
      <c r="B189" s="5"/>
      <c r="C189" s="6"/>
      <c r="D189" s="34" t="s">
        <v>3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9" t="str">
        <f t="shared" si="3"/>
        <v/>
      </c>
    </row>
    <row r="190" spans="1:17" ht="15.75" x14ac:dyDescent="0.25">
      <c r="A190" s="33">
        <v>182</v>
      </c>
      <c r="B190" s="5"/>
      <c r="C190" s="6"/>
      <c r="D190" s="34" t="s">
        <v>3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9" t="str">
        <f t="shared" si="3"/>
        <v/>
      </c>
    </row>
    <row r="191" spans="1:17" ht="15.75" x14ac:dyDescent="0.25">
      <c r="A191" s="33">
        <v>183</v>
      </c>
      <c r="B191" s="5"/>
      <c r="C191" s="6"/>
      <c r="D191" s="34" t="s">
        <v>3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9" t="str">
        <f t="shared" si="3"/>
        <v/>
      </c>
    </row>
    <row r="192" spans="1:17" ht="15.75" x14ac:dyDescent="0.25">
      <c r="A192" s="33">
        <v>184</v>
      </c>
      <c r="B192" s="5"/>
      <c r="C192" s="6"/>
      <c r="D192" s="34" t="s">
        <v>3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9" t="str">
        <f t="shared" si="3"/>
        <v/>
      </c>
    </row>
    <row r="193" spans="1:17" ht="15.75" x14ac:dyDescent="0.25">
      <c r="A193" s="33">
        <v>185</v>
      </c>
      <c r="B193" s="5"/>
      <c r="C193" s="6"/>
      <c r="D193" s="34" t="s">
        <v>3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9" t="str">
        <f t="shared" si="3"/>
        <v/>
      </c>
    </row>
    <row r="194" spans="1:17" ht="15.75" x14ac:dyDescent="0.25">
      <c r="A194" s="33">
        <v>186</v>
      </c>
      <c r="B194" s="5"/>
      <c r="C194" s="6"/>
      <c r="D194" s="34" t="s">
        <v>3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9" t="str">
        <f t="shared" si="3"/>
        <v/>
      </c>
    </row>
    <row r="195" spans="1:17" ht="15.75" x14ac:dyDescent="0.25">
      <c r="A195" s="33">
        <v>187</v>
      </c>
      <c r="B195" s="5"/>
      <c r="C195" s="6"/>
      <c r="D195" s="34" t="s">
        <v>3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9" t="str">
        <f t="shared" si="3"/>
        <v/>
      </c>
    </row>
    <row r="196" spans="1:17" ht="15.75" x14ac:dyDescent="0.25">
      <c r="A196" s="33">
        <v>188</v>
      </c>
      <c r="B196" s="5"/>
      <c r="C196" s="6"/>
      <c r="D196" s="34" t="s">
        <v>3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9" t="str">
        <f t="shared" si="3"/>
        <v/>
      </c>
    </row>
    <row r="197" spans="1:17" ht="15.75" x14ac:dyDescent="0.25">
      <c r="A197" s="33">
        <v>189</v>
      </c>
      <c r="B197" s="5"/>
      <c r="C197" s="6"/>
      <c r="D197" s="34" t="s">
        <v>3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9" t="str">
        <f t="shared" si="3"/>
        <v/>
      </c>
    </row>
    <row r="198" spans="1:17" ht="15.75" x14ac:dyDescent="0.25">
      <c r="A198" s="33">
        <v>190</v>
      </c>
      <c r="B198" s="5"/>
      <c r="C198" s="6"/>
      <c r="D198" s="34" t="s">
        <v>3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9" t="str">
        <f t="shared" si="3"/>
        <v/>
      </c>
    </row>
    <row r="199" spans="1:17" ht="15.75" x14ac:dyDescent="0.25">
      <c r="A199" s="33">
        <v>191</v>
      </c>
      <c r="B199" s="5"/>
      <c r="C199" s="6"/>
      <c r="D199" s="34" t="s">
        <v>3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9" t="str">
        <f t="shared" si="3"/>
        <v/>
      </c>
    </row>
    <row r="200" spans="1:17" ht="15.75" x14ac:dyDescent="0.25">
      <c r="A200" s="33">
        <v>192</v>
      </c>
      <c r="B200" s="5"/>
      <c r="C200" s="6"/>
      <c r="D200" s="34" t="s">
        <v>3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9" t="str">
        <f t="shared" si="3"/>
        <v/>
      </c>
    </row>
    <row r="201" spans="1:17" ht="15.75" x14ac:dyDescent="0.25">
      <c r="A201" s="33">
        <v>193</v>
      </c>
      <c r="B201" s="5"/>
      <c r="C201" s="6"/>
      <c r="D201" s="34" t="s">
        <v>3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9" t="str">
        <f t="shared" si="3"/>
        <v/>
      </c>
    </row>
    <row r="202" spans="1:17" ht="15.75" x14ac:dyDescent="0.25">
      <c r="A202" s="33">
        <v>194</v>
      </c>
      <c r="B202" s="5"/>
      <c r="C202" s="6"/>
      <c r="D202" s="34" t="s">
        <v>3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9" t="str">
        <f t="shared" si="3"/>
        <v/>
      </c>
    </row>
    <row r="203" spans="1:17" ht="15.75" x14ac:dyDescent="0.25">
      <c r="A203" s="33">
        <v>195</v>
      </c>
      <c r="B203" s="5"/>
      <c r="C203" s="6"/>
      <c r="D203" s="34" t="s">
        <v>3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9" t="str">
        <f t="shared" si="3"/>
        <v/>
      </c>
    </row>
    <row r="204" spans="1:17" ht="15.75" x14ac:dyDescent="0.25">
      <c r="A204" s="33">
        <v>196</v>
      </c>
      <c r="B204" s="5"/>
      <c r="C204" s="6"/>
      <c r="D204" s="34" t="s">
        <v>3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9" t="str">
        <f t="shared" si="3"/>
        <v/>
      </c>
    </row>
    <row r="205" spans="1:17" ht="15.75" x14ac:dyDescent="0.25">
      <c r="A205" s="33">
        <v>197</v>
      </c>
      <c r="B205" s="5"/>
      <c r="C205" s="6"/>
      <c r="D205" s="34" t="s">
        <v>3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9" t="str">
        <f t="shared" si="3"/>
        <v/>
      </c>
    </row>
    <row r="206" spans="1:17" ht="15.75" x14ac:dyDescent="0.25">
      <c r="A206" s="33">
        <v>198</v>
      </c>
      <c r="B206" s="5"/>
      <c r="C206" s="6"/>
      <c r="D206" s="34" t="s">
        <v>3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9" t="str">
        <f t="shared" si="3"/>
        <v/>
      </c>
    </row>
    <row r="207" spans="1:17" ht="15.75" x14ac:dyDescent="0.25">
      <c r="A207" s="33">
        <v>199</v>
      </c>
      <c r="B207" s="5"/>
      <c r="C207" s="6"/>
      <c r="D207" s="34" t="s">
        <v>3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9" t="str">
        <f t="shared" ref="Q207:Q208" si="4">IFERROR(AVERAGE(E207:P207),"")</f>
        <v/>
      </c>
    </row>
    <row r="208" spans="1:17" ht="15.75" x14ac:dyDescent="0.25">
      <c r="A208" s="33">
        <v>200</v>
      </c>
      <c r="B208" s="5"/>
      <c r="C208" s="6"/>
      <c r="D208" s="34" t="s">
        <v>3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9" t="str">
        <f t="shared" si="4"/>
        <v/>
      </c>
    </row>
  </sheetData>
  <sheetProtection sheet="1" objects="1" scenarios="1"/>
  <sortState ref="B56:Q81">
    <sortCondition ref="B56"/>
  </sortState>
  <mergeCells count="1">
    <mergeCell ref="A1:Q4"/>
  </mergeCells>
  <pageMargins left="0.11811023622047245" right="0.11811023622047245" top="0.19685039370078741" bottom="0.19685039370078741" header="0.11811023622047245" footer="0.11811023622047245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Planilha1!$B$4:$B$6</xm:f>
          </x14:formula1>
          <xm:sqref>C9:C208</xm:sqref>
        </x14:dataValidation>
        <x14:dataValidation type="list" allowBlank="1" showInputMessage="1" showErrorMessage="1">
          <x14:formula1>
            <xm:f>Planilha1!$E$5:$E$82</xm:f>
          </x14:formula1>
          <xm:sqref>C6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7"/>
  <sheetViews>
    <sheetView topLeftCell="A17" zoomScale="66" zoomScaleNormal="66" workbookViewId="0">
      <selection activeCell="J24" sqref="J24"/>
    </sheetView>
  </sheetViews>
  <sheetFormatPr defaultRowHeight="15" x14ac:dyDescent="0.25"/>
  <cols>
    <col min="1" max="1" width="11.7109375" style="12" customWidth="1"/>
    <col min="2" max="2" width="32.85546875" style="3" customWidth="1"/>
    <col min="3" max="3" width="26.85546875" style="2" customWidth="1"/>
    <col min="4" max="4" width="12.140625" style="2" bestFit="1" customWidth="1"/>
    <col min="5" max="5" width="9.140625" style="2" bestFit="1" customWidth="1"/>
    <col min="6" max="13" width="9.7109375" style="2" bestFit="1" customWidth="1"/>
    <col min="14" max="14" width="10.7109375" style="2" bestFit="1" customWidth="1"/>
    <col min="15" max="15" width="10.140625" style="2" bestFit="1" customWidth="1"/>
    <col min="16" max="16" width="10.7109375" style="2" bestFit="1" customWidth="1"/>
    <col min="17" max="17" width="17.7109375" style="17" bestFit="1" customWidth="1"/>
    <col min="18" max="16384" width="9.140625" style="1"/>
  </cols>
  <sheetData>
    <row r="1" spans="1:18" x14ac:dyDescent="0.25">
      <c r="A1" s="67" t="s">
        <v>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8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8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8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8" ht="19.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8" ht="15.7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8"/>
      <c r="R6" s="2"/>
    </row>
    <row r="7" spans="1:18" ht="15.75" customHeight="1" x14ac:dyDescent="0.25">
      <c r="A7" s="35" t="s">
        <v>5</v>
      </c>
      <c r="B7" s="36" t="s">
        <v>7</v>
      </c>
      <c r="C7" s="37" t="s">
        <v>0</v>
      </c>
      <c r="D7" s="36" t="s">
        <v>1</v>
      </c>
      <c r="E7" s="36" t="s">
        <v>8</v>
      </c>
      <c r="F7" s="36" t="s">
        <v>9</v>
      </c>
      <c r="G7" s="36" t="s">
        <v>10</v>
      </c>
      <c r="H7" s="36" t="s">
        <v>11</v>
      </c>
      <c r="I7" s="36" t="s">
        <v>12</v>
      </c>
      <c r="J7" s="36" t="s">
        <v>13</v>
      </c>
      <c r="K7" s="36" t="s">
        <v>14</v>
      </c>
      <c r="L7" s="36" t="s">
        <v>15</v>
      </c>
      <c r="M7" s="36" t="s">
        <v>16</v>
      </c>
      <c r="N7" s="36" t="s">
        <v>17</v>
      </c>
      <c r="O7" s="36" t="s">
        <v>18</v>
      </c>
      <c r="P7" s="36" t="s">
        <v>19</v>
      </c>
      <c r="Q7" s="38" t="s">
        <v>6</v>
      </c>
      <c r="R7" s="2"/>
    </row>
    <row r="8" spans="1:18" ht="15.75" customHeight="1" x14ac:dyDescent="0.25">
      <c r="A8" s="33">
        <v>1</v>
      </c>
      <c r="B8" s="39">
        <f>'Cotação de Preços 1'!B9</f>
        <v>0</v>
      </c>
      <c r="C8" s="40">
        <f>'Cotação de Preços 1'!C9</f>
        <v>0</v>
      </c>
      <c r="D8" s="34" t="s">
        <v>3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20" t="str">
        <f t="shared" ref="Q8:Q39" si="0">IFERROR(AVERAGE(E8:P8),"")</f>
        <v/>
      </c>
      <c r="R8" s="2"/>
    </row>
    <row r="9" spans="1:18" ht="15.75" customHeight="1" x14ac:dyDescent="0.25">
      <c r="A9" s="33">
        <v>2</v>
      </c>
      <c r="B9" s="39">
        <f>'Cotação de Preços 1'!B10</f>
        <v>0</v>
      </c>
      <c r="C9" s="40">
        <f>'Cotação de Preços 1'!C10</f>
        <v>0</v>
      </c>
      <c r="D9" s="34" t="s">
        <v>3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0" t="str">
        <f t="shared" si="0"/>
        <v/>
      </c>
      <c r="R9" s="2"/>
    </row>
    <row r="10" spans="1:18" ht="15.75" x14ac:dyDescent="0.25">
      <c r="A10" s="33">
        <v>3</v>
      </c>
      <c r="B10" s="39">
        <f>'Cotação de Preços 1'!B11</f>
        <v>0</v>
      </c>
      <c r="C10" s="40">
        <f>'Cotação de Preços 1'!C11</f>
        <v>0</v>
      </c>
      <c r="D10" s="34" t="s">
        <v>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20" t="str">
        <f t="shared" si="0"/>
        <v/>
      </c>
      <c r="R10" s="2"/>
    </row>
    <row r="11" spans="1:18" ht="15.75" x14ac:dyDescent="0.25">
      <c r="A11" s="33">
        <v>4</v>
      </c>
      <c r="B11" s="39">
        <f>'Cotação de Preços 1'!B12</f>
        <v>0</v>
      </c>
      <c r="C11" s="40">
        <f>'Cotação de Preços 1'!C12</f>
        <v>0</v>
      </c>
      <c r="D11" s="34" t="s">
        <v>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20" t="str">
        <f t="shared" si="0"/>
        <v/>
      </c>
      <c r="R11" s="2"/>
    </row>
    <row r="12" spans="1:18" ht="15.75" x14ac:dyDescent="0.25">
      <c r="A12" s="33">
        <v>5</v>
      </c>
      <c r="B12" s="39">
        <f>'Cotação de Preços 1'!B13</f>
        <v>0</v>
      </c>
      <c r="C12" s="40">
        <f>'Cotação de Preços 1'!C13</f>
        <v>0</v>
      </c>
      <c r="D12" s="34" t="s">
        <v>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20" t="str">
        <f t="shared" si="0"/>
        <v/>
      </c>
      <c r="R12" s="2"/>
    </row>
    <row r="13" spans="1:18" ht="15.75" x14ac:dyDescent="0.25">
      <c r="A13" s="33">
        <v>6</v>
      </c>
      <c r="B13" s="39">
        <f>'Cotação de Preços 1'!B14</f>
        <v>0</v>
      </c>
      <c r="C13" s="40">
        <f>'Cotação de Preços 1'!C14</f>
        <v>0</v>
      </c>
      <c r="D13" s="34" t="s">
        <v>3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20" t="str">
        <f t="shared" si="0"/>
        <v/>
      </c>
      <c r="R13" s="2"/>
    </row>
    <row r="14" spans="1:18" ht="15.75" x14ac:dyDescent="0.25">
      <c r="A14" s="33">
        <v>7</v>
      </c>
      <c r="B14" s="39">
        <f>'Cotação de Preços 1'!B15</f>
        <v>0</v>
      </c>
      <c r="C14" s="40">
        <f>'Cotação de Preços 1'!C15</f>
        <v>0</v>
      </c>
      <c r="D14" s="34" t="s">
        <v>3</v>
      </c>
      <c r="E14" s="7"/>
      <c r="F14" s="7"/>
      <c r="G14" s="7"/>
      <c r="H14" s="7"/>
      <c r="I14" s="7"/>
      <c r="J14" s="7"/>
      <c r="K14" s="7"/>
      <c r="L14" s="7"/>
      <c r="M14" s="7"/>
      <c r="N14" s="11"/>
      <c r="O14" s="7"/>
      <c r="P14" s="7"/>
      <c r="Q14" s="20" t="str">
        <f t="shared" si="0"/>
        <v/>
      </c>
      <c r="R14" s="2"/>
    </row>
    <row r="15" spans="1:18" ht="15.75" x14ac:dyDescent="0.25">
      <c r="A15" s="33">
        <v>8</v>
      </c>
      <c r="B15" s="39">
        <f>'Cotação de Preços 1'!B16</f>
        <v>0</v>
      </c>
      <c r="C15" s="40">
        <f>'Cotação de Preços 1'!C16</f>
        <v>0</v>
      </c>
      <c r="D15" s="34" t="s">
        <v>3</v>
      </c>
      <c r="E15" s="7"/>
      <c r="F15" s="7"/>
      <c r="G15" s="7"/>
      <c r="H15" s="7"/>
      <c r="I15" s="7"/>
      <c r="J15" s="7"/>
      <c r="K15" s="7"/>
      <c r="L15" s="7"/>
      <c r="M15" s="7"/>
      <c r="N15" s="5"/>
      <c r="O15" s="7"/>
      <c r="P15" s="7"/>
      <c r="Q15" s="20" t="str">
        <f t="shared" si="0"/>
        <v/>
      </c>
      <c r="R15" s="2"/>
    </row>
    <row r="16" spans="1:18" ht="15.75" x14ac:dyDescent="0.25">
      <c r="A16" s="33">
        <v>9</v>
      </c>
      <c r="B16" s="39">
        <f>'Cotação de Preços 1'!B17</f>
        <v>0</v>
      </c>
      <c r="C16" s="40">
        <f>'Cotação de Preços 1'!C17</f>
        <v>0</v>
      </c>
      <c r="D16" s="34" t="s">
        <v>3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20" t="str">
        <f t="shared" si="0"/>
        <v/>
      </c>
      <c r="R16" s="2"/>
    </row>
    <row r="17" spans="1:18" ht="15.75" x14ac:dyDescent="0.25">
      <c r="A17" s="33">
        <v>10</v>
      </c>
      <c r="B17" s="39">
        <f>'Cotação de Preços 1'!B18</f>
        <v>0</v>
      </c>
      <c r="C17" s="40">
        <f>'Cotação de Preços 1'!C18</f>
        <v>0</v>
      </c>
      <c r="D17" s="34" t="s">
        <v>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20" t="str">
        <f t="shared" si="0"/>
        <v/>
      </c>
      <c r="R17" s="2"/>
    </row>
    <row r="18" spans="1:18" ht="15.75" x14ac:dyDescent="0.25">
      <c r="A18" s="33">
        <v>11</v>
      </c>
      <c r="B18" s="39">
        <f>'Cotação de Preços 1'!B19</f>
        <v>0</v>
      </c>
      <c r="C18" s="40">
        <f>'Cotação de Preços 1'!C19</f>
        <v>0</v>
      </c>
      <c r="D18" s="34" t="s">
        <v>3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20" t="str">
        <f t="shared" si="0"/>
        <v/>
      </c>
      <c r="R18" s="2"/>
    </row>
    <row r="19" spans="1:18" ht="15.75" x14ac:dyDescent="0.25">
      <c r="A19" s="33">
        <v>12</v>
      </c>
      <c r="B19" s="39">
        <f>'Cotação de Preços 1'!B20</f>
        <v>0</v>
      </c>
      <c r="C19" s="40">
        <f>'Cotação de Preços 1'!C20</f>
        <v>0</v>
      </c>
      <c r="D19" s="34" t="s">
        <v>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20" t="str">
        <f t="shared" si="0"/>
        <v/>
      </c>
      <c r="R19" s="2"/>
    </row>
    <row r="20" spans="1:18" ht="15.75" x14ac:dyDescent="0.25">
      <c r="A20" s="33">
        <v>13</v>
      </c>
      <c r="B20" s="39">
        <f>'Cotação de Preços 1'!B21</f>
        <v>0</v>
      </c>
      <c r="C20" s="40">
        <f>'Cotação de Preços 1'!C21</f>
        <v>0</v>
      </c>
      <c r="D20" s="34" t="s">
        <v>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20" t="str">
        <f t="shared" si="0"/>
        <v/>
      </c>
      <c r="R20" s="2"/>
    </row>
    <row r="21" spans="1:18" ht="15.75" x14ac:dyDescent="0.25">
      <c r="A21" s="33">
        <v>14</v>
      </c>
      <c r="B21" s="39">
        <f>'Cotação de Preços 1'!B22</f>
        <v>0</v>
      </c>
      <c r="C21" s="40">
        <f>'Cotação de Preços 1'!C22</f>
        <v>0</v>
      </c>
      <c r="D21" s="34" t="s">
        <v>3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20" t="str">
        <f t="shared" si="0"/>
        <v/>
      </c>
      <c r="R21" s="2"/>
    </row>
    <row r="22" spans="1:18" ht="15.75" x14ac:dyDescent="0.25">
      <c r="A22" s="33">
        <v>15</v>
      </c>
      <c r="B22" s="39">
        <f>'Cotação de Preços 1'!B23</f>
        <v>0</v>
      </c>
      <c r="C22" s="40">
        <f>'Cotação de Preços 1'!C23</f>
        <v>0</v>
      </c>
      <c r="D22" s="34" t="s">
        <v>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20" t="str">
        <f t="shared" si="0"/>
        <v/>
      </c>
      <c r="R22" s="2"/>
    </row>
    <row r="23" spans="1:18" ht="15.75" x14ac:dyDescent="0.25">
      <c r="A23" s="33">
        <v>16</v>
      </c>
      <c r="B23" s="39">
        <f>'Cotação de Preços 1'!B24</f>
        <v>0</v>
      </c>
      <c r="C23" s="40">
        <f>'Cotação de Preços 1'!C24</f>
        <v>0</v>
      </c>
      <c r="D23" s="34" t="s">
        <v>3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0" t="str">
        <f t="shared" si="0"/>
        <v/>
      </c>
      <c r="R23" s="2"/>
    </row>
    <row r="24" spans="1:18" ht="15.75" x14ac:dyDescent="0.25">
      <c r="A24" s="33">
        <v>17</v>
      </c>
      <c r="B24" s="39">
        <f>'Cotação de Preços 1'!B25</f>
        <v>0</v>
      </c>
      <c r="C24" s="40">
        <f>'Cotação de Preços 1'!C25</f>
        <v>0</v>
      </c>
      <c r="D24" s="34" t="s">
        <v>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20" t="str">
        <f t="shared" si="0"/>
        <v/>
      </c>
      <c r="R24" s="2"/>
    </row>
    <row r="25" spans="1:18" ht="15.75" x14ac:dyDescent="0.25">
      <c r="A25" s="33">
        <v>18</v>
      </c>
      <c r="B25" s="39">
        <f>'Cotação de Preços 1'!B26</f>
        <v>0</v>
      </c>
      <c r="C25" s="40">
        <f>'Cotação de Preços 1'!C26</f>
        <v>0</v>
      </c>
      <c r="D25" s="34" t="s">
        <v>3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20" t="str">
        <f t="shared" si="0"/>
        <v/>
      </c>
    </row>
    <row r="26" spans="1:18" ht="15.75" x14ac:dyDescent="0.25">
      <c r="A26" s="33">
        <v>19</v>
      </c>
      <c r="B26" s="39">
        <f>'Cotação de Preços 1'!B27</f>
        <v>0</v>
      </c>
      <c r="C26" s="40">
        <f>'Cotação de Preços 1'!C27</f>
        <v>0</v>
      </c>
      <c r="D26" s="34" t="s">
        <v>3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20" t="str">
        <f t="shared" si="0"/>
        <v/>
      </c>
    </row>
    <row r="27" spans="1:18" ht="15.75" x14ac:dyDescent="0.25">
      <c r="A27" s="33">
        <v>20</v>
      </c>
      <c r="B27" s="39">
        <f>'Cotação de Preços 1'!B28</f>
        <v>0</v>
      </c>
      <c r="C27" s="40">
        <f>'Cotação de Preços 1'!C28</f>
        <v>0</v>
      </c>
      <c r="D27" s="34" t="s">
        <v>3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20" t="str">
        <f t="shared" si="0"/>
        <v/>
      </c>
    </row>
    <row r="28" spans="1:18" ht="15.75" x14ac:dyDescent="0.25">
      <c r="A28" s="33">
        <v>21</v>
      </c>
      <c r="B28" s="39">
        <f>'Cotação de Preços 1'!B29</f>
        <v>0</v>
      </c>
      <c r="C28" s="40">
        <f>'Cotação de Preços 1'!C29</f>
        <v>0</v>
      </c>
      <c r="D28" s="34" t="s">
        <v>3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0" t="str">
        <f t="shared" si="0"/>
        <v/>
      </c>
    </row>
    <row r="29" spans="1:18" ht="15.75" x14ac:dyDescent="0.25">
      <c r="A29" s="33">
        <v>22</v>
      </c>
      <c r="B29" s="39">
        <f>'Cotação de Preços 1'!B30</f>
        <v>0</v>
      </c>
      <c r="C29" s="40">
        <f>'Cotação de Preços 1'!C30</f>
        <v>0</v>
      </c>
      <c r="D29" s="34" t="s">
        <v>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20" t="str">
        <f t="shared" si="0"/>
        <v/>
      </c>
    </row>
    <row r="30" spans="1:18" ht="15.75" x14ac:dyDescent="0.25">
      <c r="A30" s="33">
        <v>23</v>
      </c>
      <c r="B30" s="39">
        <f>'Cotação de Preços 1'!B31</f>
        <v>0</v>
      </c>
      <c r="C30" s="40">
        <f>'Cotação de Preços 1'!C31</f>
        <v>0</v>
      </c>
      <c r="D30" s="34" t="s">
        <v>3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20" t="str">
        <f t="shared" si="0"/>
        <v/>
      </c>
    </row>
    <row r="31" spans="1:18" ht="15.75" x14ac:dyDescent="0.25">
      <c r="A31" s="33">
        <v>24</v>
      </c>
      <c r="B31" s="39">
        <f>'Cotação de Preços 1'!B32</f>
        <v>0</v>
      </c>
      <c r="C31" s="40">
        <f>'Cotação de Preços 1'!C32</f>
        <v>0</v>
      </c>
      <c r="D31" s="34" t="s">
        <v>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20" t="str">
        <f t="shared" si="0"/>
        <v/>
      </c>
    </row>
    <row r="32" spans="1:18" ht="15.75" x14ac:dyDescent="0.25">
      <c r="A32" s="33">
        <v>25</v>
      </c>
      <c r="B32" s="39">
        <f>'Cotação de Preços 1'!B33</f>
        <v>0</v>
      </c>
      <c r="C32" s="40">
        <f>'Cotação de Preços 1'!C33</f>
        <v>0</v>
      </c>
      <c r="D32" s="34" t="s">
        <v>3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20" t="str">
        <f t="shared" si="0"/>
        <v/>
      </c>
    </row>
    <row r="33" spans="1:17" ht="15.75" x14ac:dyDescent="0.25">
      <c r="A33" s="33">
        <v>26</v>
      </c>
      <c r="B33" s="39">
        <f>'Cotação de Preços 1'!B34</f>
        <v>0</v>
      </c>
      <c r="C33" s="40">
        <f>'Cotação de Preços 1'!C34</f>
        <v>0</v>
      </c>
      <c r="D33" s="34" t="s">
        <v>3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20" t="str">
        <f t="shared" si="0"/>
        <v/>
      </c>
    </row>
    <row r="34" spans="1:17" ht="15.75" x14ac:dyDescent="0.25">
      <c r="A34" s="33">
        <v>27</v>
      </c>
      <c r="B34" s="39">
        <f>'Cotação de Preços 1'!B35</f>
        <v>0</v>
      </c>
      <c r="C34" s="40">
        <f>'Cotação de Preços 1'!C35</f>
        <v>0</v>
      </c>
      <c r="D34" s="34" t="s">
        <v>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20" t="str">
        <f t="shared" si="0"/>
        <v/>
      </c>
    </row>
    <row r="35" spans="1:17" ht="15.75" x14ac:dyDescent="0.25">
      <c r="A35" s="33">
        <v>28</v>
      </c>
      <c r="B35" s="39">
        <f>'Cotação de Preços 1'!B36</f>
        <v>0</v>
      </c>
      <c r="C35" s="40">
        <f>'Cotação de Preços 1'!C36</f>
        <v>0</v>
      </c>
      <c r="D35" s="34" t="s">
        <v>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20" t="str">
        <f t="shared" si="0"/>
        <v/>
      </c>
    </row>
    <row r="36" spans="1:17" ht="15.75" x14ac:dyDescent="0.25">
      <c r="A36" s="33">
        <v>29</v>
      </c>
      <c r="B36" s="39">
        <f>'Cotação de Preços 1'!B37</f>
        <v>0</v>
      </c>
      <c r="C36" s="40">
        <f>'Cotação de Preços 1'!C37</f>
        <v>0</v>
      </c>
      <c r="D36" s="34" t="s">
        <v>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20" t="str">
        <f t="shared" si="0"/>
        <v/>
      </c>
    </row>
    <row r="37" spans="1:17" ht="15.75" x14ac:dyDescent="0.25">
      <c r="A37" s="33">
        <v>30</v>
      </c>
      <c r="B37" s="39">
        <f>'Cotação de Preços 1'!B38</f>
        <v>0</v>
      </c>
      <c r="C37" s="40">
        <f>'Cotação de Preços 1'!C38</f>
        <v>0</v>
      </c>
      <c r="D37" s="34" t="s">
        <v>3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20" t="str">
        <f t="shared" si="0"/>
        <v/>
      </c>
    </row>
    <row r="38" spans="1:17" ht="15.75" x14ac:dyDescent="0.25">
      <c r="A38" s="33">
        <v>31</v>
      </c>
      <c r="B38" s="39">
        <f>'Cotação de Preços 1'!B39</f>
        <v>0</v>
      </c>
      <c r="C38" s="40">
        <f>'Cotação de Preços 1'!C39</f>
        <v>0</v>
      </c>
      <c r="D38" s="34" t="s">
        <v>3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20" t="str">
        <f t="shared" si="0"/>
        <v/>
      </c>
    </row>
    <row r="39" spans="1:17" ht="15.75" x14ac:dyDescent="0.25">
      <c r="A39" s="33">
        <v>32</v>
      </c>
      <c r="B39" s="39">
        <f>'Cotação de Preços 1'!B40</f>
        <v>0</v>
      </c>
      <c r="C39" s="40">
        <f>'Cotação de Preços 1'!C40</f>
        <v>0</v>
      </c>
      <c r="D39" s="34" t="s">
        <v>3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20" t="str">
        <f t="shared" si="0"/>
        <v/>
      </c>
    </row>
    <row r="40" spans="1:17" ht="15.75" x14ac:dyDescent="0.25">
      <c r="A40" s="33">
        <v>33</v>
      </c>
      <c r="B40" s="39">
        <f>'Cotação de Preços 1'!B41</f>
        <v>0</v>
      </c>
      <c r="C40" s="40">
        <f>'Cotação de Preços 1'!C41</f>
        <v>0</v>
      </c>
      <c r="D40" s="34" t="s">
        <v>3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20" t="str">
        <f t="shared" ref="Q40:Q71" si="1">IFERROR(AVERAGE(E40:P40),"")</f>
        <v/>
      </c>
    </row>
    <row r="41" spans="1:17" ht="15.75" x14ac:dyDescent="0.25">
      <c r="A41" s="33">
        <v>34</v>
      </c>
      <c r="B41" s="39">
        <f>'Cotação de Preços 1'!B42</f>
        <v>0</v>
      </c>
      <c r="C41" s="40">
        <f>'Cotação de Preços 1'!C42</f>
        <v>0</v>
      </c>
      <c r="D41" s="34" t="s">
        <v>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20" t="str">
        <f t="shared" si="1"/>
        <v/>
      </c>
    </row>
    <row r="42" spans="1:17" ht="15.75" x14ac:dyDescent="0.25">
      <c r="A42" s="33">
        <v>35</v>
      </c>
      <c r="B42" s="39">
        <f>'Cotação de Preços 1'!B43</f>
        <v>0</v>
      </c>
      <c r="C42" s="40">
        <f>'Cotação de Preços 1'!C43</f>
        <v>0</v>
      </c>
      <c r="D42" s="34" t="s">
        <v>3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20" t="str">
        <f t="shared" si="1"/>
        <v/>
      </c>
    </row>
    <row r="43" spans="1:17" ht="15.75" x14ac:dyDescent="0.25">
      <c r="A43" s="33">
        <v>36</v>
      </c>
      <c r="B43" s="39">
        <f>'Cotação de Preços 1'!B44</f>
        <v>0</v>
      </c>
      <c r="C43" s="40">
        <f>'Cotação de Preços 1'!C44</f>
        <v>0</v>
      </c>
      <c r="D43" s="34" t="s">
        <v>3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20" t="str">
        <f t="shared" si="1"/>
        <v/>
      </c>
    </row>
    <row r="44" spans="1:17" ht="15.75" x14ac:dyDescent="0.25">
      <c r="A44" s="33">
        <v>37</v>
      </c>
      <c r="B44" s="39">
        <f>'Cotação de Preços 1'!B45</f>
        <v>0</v>
      </c>
      <c r="C44" s="40">
        <f>'Cotação de Preços 1'!C45</f>
        <v>0</v>
      </c>
      <c r="D44" s="34" t="s">
        <v>3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20" t="str">
        <f t="shared" si="1"/>
        <v/>
      </c>
    </row>
    <row r="45" spans="1:17" ht="15.75" x14ac:dyDescent="0.25">
      <c r="A45" s="33">
        <v>38</v>
      </c>
      <c r="B45" s="39">
        <f>'Cotação de Preços 1'!B46</f>
        <v>0</v>
      </c>
      <c r="C45" s="40">
        <f>'Cotação de Preços 1'!C46</f>
        <v>0</v>
      </c>
      <c r="D45" s="34" t="s">
        <v>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20" t="str">
        <f t="shared" si="1"/>
        <v/>
      </c>
    </row>
    <row r="46" spans="1:17" ht="15.75" x14ac:dyDescent="0.25">
      <c r="A46" s="33">
        <v>39</v>
      </c>
      <c r="B46" s="39">
        <f>'Cotação de Preços 1'!B47</f>
        <v>0</v>
      </c>
      <c r="C46" s="40">
        <f>'Cotação de Preços 1'!C47</f>
        <v>0</v>
      </c>
      <c r="D46" s="34" t="s">
        <v>3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20" t="str">
        <f t="shared" si="1"/>
        <v/>
      </c>
    </row>
    <row r="47" spans="1:17" ht="15.75" x14ac:dyDescent="0.25">
      <c r="A47" s="33">
        <v>40</v>
      </c>
      <c r="B47" s="39">
        <f>'Cotação de Preços 1'!B48</f>
        <v>0</v>
      </c>
      <c r="C47" s="40">
        <f>'Cotação de Preços 1'!C48</f>
        <v>0</v>
      </c>
      <c r="D47" s="34" t="s">
        <v>3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20" t="str">
        <f t="shared" si="1"/>
        <v/>
      </c>
    </row>
    <row r="48" spans="1:17" ht="15.75" x14ac:dyDescent="0.25">
      <c r="A48" s="33">
        <v>41</v>
      </c>
      <c r="B48" s="39">
        <f>'Cotação de Preços 1'!B49</f>
        <v>0</v>
      </c>
      <c r="C48" s="40">
        <f>'Cotação de Preços 1'!C49</f>
        <v>0</v>
      </c>
      <c r="D48" s="34" t="s">
        <v>3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20" t="str">
        <f t="shared" si="1"/>
        <v/>
      </c>
    </row>
    <row r="49" spans="1:17" ht="15.75" x14ac:dyDescent="0.25">
      <c r="A49" s="33">
        <v>42</v>
      </c>
      <c r="B49" s="39">
        <f>'Cotação de Preços 1'!B50</f>
        <v>0</v>
      </c>
      <c r="C49" s="40">
        <f>'Cotação de Preços 1'!C50</f>
        <v>0</v>
      </c>
      <c r="D49" s="34" t="s">
        <v>3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20" t="str">
        <f t="shared" si="1"/>
        <v/>
      </c>
    </row>
    <row r="50" spans="1:17" ht="15.75" x14ac:dyDescent="0.25">
      <c r="A50" s="33">
        <v>43</v>
      </c>
      <c r="B50" s="39">
        <f>'Cotação de Preços 1'!B51</f>
        <v>0</v>
      </c>
      <c r="C50" s="40">
        <f>'Cotação de Preços 1'!C51</f>
        <v>0</v>
      </c>
      <c r="D50" s="34" t="s">
        <v>3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20" t="str">
        <f t="shared" si="1"/>
        <v/>
      </c>
    </row>
    <row r="51" spans="1:17" ht="15.75" x14ac:dyDescent="0.25">
      <c r="A51" s="33">
        <v>44</v>
      </c>
      <c r="B51" s="39">
        <f>'Cotação de Preços 1'!B52</f>
        <v>0</v>
      </c>
      <c r="C51" s="40">
        <f>'Cotação de Preços 1'!C52</f>
        <v>0</v>
      </c>
      <c r="D51" s="34" t="s">
        <v>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20" t="str">
        <f t="shared" si="1"/>
        <v/>
      </c>
    </row>
    <row r="52" spans="1:17" ht="15.75" x14ac:dyDescent="0.25">
      <c r="A52" s="33">
        <v>45</v>
      </c>
      <c r="B52" s="39">
        <f>'Cotação de Preços 1'!B53</f>
        <v>0</v>
      </c>
      <c r="C52" s="40">
        <f>'Cotação de Preços 1'!C53</f>
        <v>0</v>
      </c>
      <c r="D52" s="34" t="s">
        <v>3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20" t="str">
        <f t="shared" si="1"/>
        <v/>
      </c>
    </row>
    <row r="53" spans="1:17" ht="15.75" x14ac:dyDescent="0.25">
      <c r="A53" s="33">
        <v>46</v>
      </c>
      <c r="B53" s="39">
        <f>'Cotação de Preços 1'!B54</f>
        <v>0</v>
      </c>
      <c r="C53" s="40">
        <f>'Cotação de Preços 1'!C54</f>
        <v>0</v>
      </c>
      <c r="D53" s="34" t="s">
        <v>3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20" t="str">
        <f t="shared" si="1"/>
        <v/>
      </c>
    </row>
    <row r="54" spans="1:17" ht="15.75" x14ac:dyDescent="0.25">
      <c r="A54" s="33">
        <v>47</v>
      </c>
      <c r="B54" s="39">
        <f>'Cotação de Preços 1'!B55</f>
        <v>0</v>
      </c>
      <c r="C54" s="40">
        <f>'Cotação de Preços 1'!C55</f>
        <v>0</v>
      </c>
      <c r="D54" s="34" t="s">
        <v>3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20" t="str">
        <f t="shared" si="1"/>
        <v/>
      </c>
    </row>
    <row r="55" spans="1:17" ht="15.75" x14ac:dyDescent="0.25">
      <c r="A55" s="33">
        <v>48</v>
      </c>
      <c r="B55" s="39">
        <f>'Cotação de Preços 1'!B56</f>
        <v>0</v>
      </c>
      <c r="C55" s="40">
        <f>'Cotação de Preços 1'!C56</f>
        <v>0</v>
      </c>
      <c r="D55" s="34" t="s">
        <v>3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20" t="str">
        <f t="shared" si="1"/>
        <v/>
      </c>
    </row>
    <row r="56" spans="1:17" ht="15.75" x14ac:dyDescent="0.25">
      <c r="A56" s="33">
        <v>49</v>
      </c>
      <c r="B56" s="39">
        <f>'Cotação de Preços 1'!B57</f>
        <v>0</v>
      </c>
      <c r="C56" s="40">
        <f>'Cotação de Preços 1'!C57</f>
        <v>0</v>
      </c>
      <c r="D56" s="34" t="s">
        <v>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20" t="str">
        <f t="shared" si="1"/>
        <v/>
      </c>
    </row>
    <row r="57" spans="1:17" ht="15.75" x14ac:dyDescent="0.25">
      <c r="A57" s="33">
        <v>50</v>
      </c>
      <c r="B57" s="39">
        <f>'Cotação de Preços 1'!B58</f>
        <v>0</v>
      </c>
      <c r="C57" s="40">
        <f>'Cotação de Preços 1'!C58</f>
        <v>0</v>
      </c>
      <c r="D57" s="34" t="s">
        <v>3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20" t="str">
        <f t="shared" si="1"/>
        <v/>
      </c>
    </row>
    <row r="58" spans="1:17" ht="15.75" x14ac:dyDescent="0.25">
      <c r="A58" s="33">
        <v>51</v>
      </c>
      <c r="B58" s="39">
        <f>'Cotação de Preços 1'!B59</f>
        <v>0</v>
      </c>
      <c r="C58" s="40">
        <f>'Cotação de Preços 1'!C59</f>
        <v>0</v>
      </c>
      <c r="D58" s="34" t="s">
        <v>3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20" t="str">
        <f t="shared" si="1"/>
        <v/>
      </c>
    </row>
    <row r="59" spans="1:17" ht="15.75" x14ac:dyDescent="0.25">
      <c r="A59" s="33">
        <v>52</v>
      </c>
      <c r="B59" s="39">
        <f>'Cotação de Preços 1'!B60</f>
        <v>0</v>
      </c>
      <c r="C59" s="40">
        <f>'Cotação de Preços 1'!C60</f>
        <v>0</v>
      </c>
      <c r="D59" s="34" t="s">
        <v>3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20" t="str">
        <f t="shared" si="1"/>
        <v/>
      </c>
    </row>
    <row r="60" spans="1:17" ht="15.75" x14ac:dyDescent="0.25">
      <c r="A60" s="33">
        <v>53</v>
      </c>
      <c r="B60" s="39">
        <f>'Cotação de Preços 1'!B61</f>
        <v>0</v>
      </c>
      <c r="C60" s="40">
        <f>'Cotação de Preços 1'!C61</f>
        <v>0</v>
      </c>
      <c r="D60" s="34" t="s">
        <v>3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20" t="str">
        <f t="shared" si="1"/>
        <v/>
      </c>
    </row>
    <row r="61" spans="1:17" ht="15.75" x14ac:dyDescent="0.25">
      <c r="A61" s="33">
        <v>54</v>
      </c>
      <c r="B61" s="39">
        <f>'Cotação de Preços 1'!B62</f>
        <v>0</v>
      </c>
      <c r="C61" s="40">
        <f>'Cotação de Preços 1'!C62</f>
        <v>0</v>
      </c>
      <c r="D61" s="34" t="s">
        <v>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20" t="str">
        <f t="shared" si="1"/>
        <v/>
      </c>
    </row>
    <row r="62" spans="1:17" ht="15.75" x14ac:dyDescent="0.25">
      <c r="A62" s="33">
        <v>55</v>
      </c>
      <c r="B62" s="39">
        <f>'Cotação de Preços 1'!B63</f>
        <v>0</v>
      </c>
      <c r="C62" s="40">
        <f>'Cotação de Preços 1'!C63</f>
        <v>0</v>
      </c>
      <c r="D62" s="34" t="s">
        <v>3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20" t="str">
        <f t="shared" si="1"/>
        <v/>
      </c>
    </row>
    <row r="63" spans="1:17" ht="15.75" x14ac:dyDescent="0.25">
      <c r="A63" s="33">
        <v>56</v>
      </c>
      <c r="B63" s="39">
        <f>'Cotação de Preços 1'!B64</f>
        <v>0</v>
      </c>
      <c r="C63" s="40">
        <f>'Cotação de Preços 1'!C64</f>
        <v>0</v>
      </c>
      <c r="D63" s="34" t="s">
        <v>3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20" t="str">
        <f t="shared" si="1"/>
        <v/>
      </c>
    </row>
    <row r="64" spans="1:17" ht="15.75" x14ac:dyDescent="0.25">
      <c r="A64" s="33">
        <v>57</v>
      </c>
      <c r="B64" s="39">
        <f>'Cotação de Preços 1'!B65</f>
        <v>0</v>
      </c>
      <c r="C64" s="40">
        <f>'Cotação de Preços 1'!C65</f>
        <v>0</v>
      </c>
      <c r="D64" s="34" t="s">
        <v>3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20" t="str">
        <f t="shared" si="1"/>
        <v/>
      </c>
    </row>
    <row r="65" spans="1:17" ht="15.75" x14ac:dyDescent="0.25">
      <c r="A65" s="33">
        <v>58</v>
      </c>
      <c r="B65" s="39">
        <f>'Cotação de Preços 1'!B66</f>
        <v>0</v>
      </c>
      <c r="C65" s="40">
        <f>'Cotação de Preços 1'!C66</f>
        <v>0</v>
      </c>
      <c r="D65" s="34" t="s">
        <v>3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20" t="str">
        <f t="shared" si="1"/>
        <v/>
      </c>
    </row>
    <row r="66" spans="1:17" ht="15.75" x14ac:dyDescent="0.25">
      <c r="A66" s="33">
        <v>59</v>
      </c>
      <c r="B66" s="39">
        <f>'Cotação de Preços 1'!B67</f>
        <v>0</v>
      </c>
      <c r="C66" s="40">
        <f>'Cotação de Preços 1'!C67</f>
        <v>0</v>
      </c>
      <c r="D66" s="34" t="s">
        <v>3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20" t="str">
        <f t="shared" si="1"/>
        <v/>
      </c>
    </row>
    <row r="67" spans="1:17" ht="15.75" x14ac:dyDescent="0.25">
      <c r="A67" s="33">
        <v>60</v>
      </c>
      <c r="B67" s="39">
        <f>'Cotação de Preços 1'!B68</f>
        <v>0</v>
      </c>
      <c r="C67" s="40">
        <f>'Cotação de Preços 1'!C68</f>
        <v>0</v>
      </c>
      <c r="D67" s="34" t="s">
        <v>3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20" t="str">
        <f t="shared" si="1"/>
        <v/>
      </c>
    </row>
    <row r="68" spans="1:17" ht="15.75" x14ac:dyDescent="0.25">
      <c r="A68" s="33">
        <v>61</v>
      </c>
      <c r="B68" s="39">
        <f>'Cotação de Preços 1'!B69</f>
        <v>0</v>
      </c>
      <c r="C68" s="40">
        <f>'Cotação de Preços 1'!C69</f>
        <v>0</v>
      </c>
      <c r="D68" s="34" t="s">
        <v>3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20" t="str">
        <f t="shared" si="1"/>
        <v/>
      </c>
    </row>
    <row r="69" spans="1:17" ht="15.75" x14ac:dyDescent="0.25">
      <c r="A69" s="33">
        <v>62</v>
      </c>
      <c r="B69" s="39">
        <f>'Cotação de Preços 1'!B70</f>
        <v>0</v>
      </c>
      <c r="C69" s="40">
        <f>'Cotação de Preços 1'!C70</f>
        <v>0</v>
      </c>
      <c r="D69" s="34" t="s">
        <v>3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20" t="str">
        <f t="shared" si="1"/>
        <v/>
      </c>
    </row>
    <row r="70" spans="1:17" ht="15.75" x14ac:dyDescent="0.25">
      <c r="A70" s="33">
        <v>63</v>
      </c>
      <c r="B70" s="39">
        <f>'Cotação de Preços 1'!B71</f>
        <v>0</v>
      </c>
      <c r="C70" s="40">
        <f>'Cotação de Preços 1'!C71</f>
        <v>0</v>
      </c>
      <c r="D70" s="34" t="s">
        <v>3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20" t="str">
        <f t="shared" si="1"/>
        <v/>
      </c>
    </row>
    <row r="71" spans="1:17" ht="15.75" x14ac:dyDescent="0.25">
      <c r="A71" s="33">
        <v>64</v>
      </c>
      <c r="B71" s="39">
        <f>'Cotação de Preços 1'!B72</f>
        <v>0</v>
      </c>
      <c r="C71" s="40">
        <f>'Cotação de Preços 1'!C72</f>
        <v>0</v>
      </c>
      <c r="D71" s="34" t="s">
        <v>3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20" t="str">
        <f t="shared" si="1"/>
        <v/>
      </c>
    </row>
    <row r="72" spans="1:17" ht="15.75" x14ac:dyDescent="0.25">
      <c r="A72" s="33">
        <v>65</v>
      </c>
      <c r="B72" s="39">
        <f>'Cotação de Preços 1'!B73</f>
        <v>0</v>
      </c>
      <c r="C72" s="40">
        <f>'Cotação de Preços 1'!C73</f>
        <v>0</v>
      </c>
      <c r="D72" s="34" t="s">
        <v>3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20" t="str">
        <f t="shared" ref="Q72:Q103" si="2">IFERROR(AVERAGE(E72:P72),"")</f>
        <v/>
      </c>
    </row>
    <row r="73" spans="1:17" ht="15.75" x14ac:dyDescent="0.25">
      <c r="A73" s="33">
        <v>66</v>
      </c>
      <c r="B73" s="39">
        <f>'Cotação de Preços 1'!B74</f>
        <v>0</v>
      </c>
      <c r="C73" s="40">
        <f>'Cotação de Preços 1'!C74</f>
        <v>0</v>
      </c>
      <c r="D73" s="34" t="s">
        <v>3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20" t="str">
        <f t="shared" si="2"/>
        <v/>
      </c>
    </row>
    <row r="74" spans="1:17" ht="15.75" x14ac:dyDescent="0.25">
      <c r="A74" s="33">
        <v>67</v>
      </c>
      <c r="B74" s="39">
        <f>'Cotação de Preços 1'!B75</f>
        <v>0</v>
      </c>
      <c r="C74" s="40">
        <f>'Cotação de Preços 1'!C75</f>
        <v>0</v>
      </c>
      <c r="D74" s="34" t="s">
        <v>3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20" t="str">
        <f t="shared" si="2"/>
        <v/>
      </c>
    </row>
    <row r="75" spans="1:17" ht="15.75" x14ac:dyDescent="0.25">
      <c r="A75" s="33">
        <v>68</v>
      </c>
      <c r="B75" s="39">
        <f>'Cotação de Preços 1'!B76</f>
        <v>0</v>
      </c>
      <c r="C75" s="40">
        <f>'Cotação de Preços 1'!C76</f>
        <v>0</v>
      </c>
      <c r="D75" s="34" t="s">
        <v>3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20" t="str">
        <f t="shared" si="2"/>
        <v/>
      </c>
    </row>
    <row r="76" spans="1:17" ht="15.75" x14ac:dyDescent="0.25">
      <c r="A76" s="33">
        <v>69</v>
      </c>
      <c r="B76" s="39">
        <f>'Cotação de Preços 1'!B77</f>
        <v>0</v>
      </c>
      <c r="C76" s="40">
        <f>'Cotação de Preços 1'!C77</f>
        <v>0</v>
      </c>
      <c r="D76" s="34" t="s">
        <v>3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20" t="str">
        <f t="shared" si="2"/>
        <v/>
      </c>
    </row>
    <row r="77" spans="1:17" ht="15.75" x14ac:dyDescent="0.25">
      <c r="A77" s="33">
        <v>70</v>
      </c>
      <c r="B77" s="39">
        <f>'Cotação de Preços 1'!B78</f>
        <v>0</v>
      </c>
      <c r="C77" s="40">
        <f>'Cotação de Preços 1'!C78</f>
        <v>0</v>
      </c>
      <c r="D77" s="34" t="s">
        <v>3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20" t="str">
        <f t="shared" si="2"/>
        <v/>
      </c>
    </row>
    <row r="78" spans="1:17" ht="15.75" x14ac:dyDescent="0.25">
      <c r="A78" s="33">
        <v>71</v>
      </c>
      <c r="B78" s="39">
        <f>'Cotação de Preços 1'!B79</f>
        <v>0</v>
      </c>
      <c r="C78" s="40">
        <f>'Cotação de Preços 1'!C79</f>
        <v>0</v>
      </c>
      <c r="D78" s="34" t="s">
        <v>3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20" t="str">
        <f t="shared" si="2"/>
        <v/>
      </c>
    </row>
    <row r="79" spans="1:17" ht="15.75" x14ac:dyDescent="0.25">
      <c r="A79" s="33">
        <v>72</v>
      </c>
      <c r="B79" s="39">
        <f>'Cotação de Preços 1'!B80</f>
        <v>0</v>
      </c>
      <c r="C79" s="40">
        <f>'Cotação de Preços 1'!C80</f>
        <v>0</v>
      </c>
      <c r="D79" s="34" t="s">
        <v>3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20" t="str">
        <f t="shared" si="2"/>
        <v/>
      </c>
    </row>
    <row r="80" spans="1:17" ht="15.75" x14ac:dyDescent="0.25">
      <c r="A80" s="33">
        <v>73</v>
      </c>
      <c r="B80" s="39">
        <f>'Cotação de Preços 1'!B81</f>
        <v>0</v>
      </c>
      <c r="C80" s="40">
        <f>'Cotação de Preços 1'!C81</f>
        <v>0</v>
      </c>
      <c r="D80" s="34" t="s">
        <v>3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20" t="str">
        <f t="shared" si="2"/>
        <v/>
      </c>
    </row>
    <row r="81" spans="1:17" ht="15.75" x14ac:dyDescent="0.25">
      <c r="A81" s="33">
        <v>74</v>
      </c>
      <c r="B81" s="39">
        <f>'Cotação de Preços 1'!B82</f>
        <v>0</v>
      </c>
      <c r="C81" s="40">
        <f>'Cotação de Preços 1'!C82</f>
        <v>0</v>
      </c>
      <c r="D81" s="34" t="s">
        <v>3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20" t="str">
        <f t="shared" si="2"/>
        <v/>
      </c>
    </row>
    <row r="82" spans="1:17" ht="15.75" x14ac:dyDescent="0.25">
      <c r="A82" s="33">
        <v>75</v>
      </c>
      <c r="B82" s="39">
        <f>'Cotação de Preços 1'!B83</f>
        <v>0</v>
      </c>
      <c r="C82" s="40">
        <f>'Cotação de Preços 1'!C83</f>
        <v>0</v>
      </c>
      <c r="D82" s="34" t="s">
        <v>3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20" t="str">
        <f t="shared" si="2"/>
        <v/>
      </c>
    </row>
    <row r="83" spans="1:17" ht="15.75" x14ac:dyDescent="0.25">
      <c r="A83" s="33">
        <v>76</v>
      </c>
      <c r="B83" s="39">
        <f>'Cotação de Preços 1'!B84</f>
        <v>0</v>
      </c>
      <c r="C83" s="40">
        <f>'Cotação de Preços 1'!C84</f>
        <v>0</v>
      </c>
      <c r="D83" s="34" t="s">
        <v>3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20" t="str">
        <f t="shared" si="2"/>
        <v/>
      </c>
    </row>
    <row r="84" spans="1:17" ht="15.75" x14ac:dyDescent="0.25">
      <c r="A84" s="33">
        <v>77</v>
      </c>
      <c r="B84" s="39">
        <f>'Cotação de Preços 1'!B85</f>
        <v>0</v>
      </c>
      <c r="C84" s="40">
        <f>'Cotação de Preços 1'!C85</f>
        <v>0</v>
      </c>
      <c r="D84" s="34" t="s">
        <v>3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20" t="str">
        <f t="shared" si="2"/>
        <v/>
      </c>
    </row>
    <row r="85" spans="1:17" ht="15.75" x14ac:dyDescent="0.25">
      <c r="A85" s="33">
        <v>78</v>
      </c>
      <c r="B85" s="39">
        <f>'Cotação de Preços 1'!B86</f>
        <v>0</v>
      </c>
      <c r="C85" s="40">
        <f>'Cotação de Preços 1'!C86</f>
        <v>0</v>
      </c>
      <c r="D85" s="34" t="s">
        <v>3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20" t="str">
        <f t="shared" si="2"/>
        <v/>
      </c>
    </row>
    <row r="86" spans="1:17" ht="15.75" x14ac:dyDescent="0.25">
      <c r="A86" s="33">
        <v>79</v>
      </c>
      <c r="B86" s="39">
        <f>'Cotação de Preços 1'!B87</f>
        <v>0</v>
      </c>
      <c r="C86" s="40">
        <f>'Cotação de Preços 1'!C87</f>
        <v>0</v>
      </c>
      <c r="D86" s="34" t="s">
        <v>3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20" t="str">
        <f t="shared" si="2"/>
        <v/>
      </c>
    </row>
    <row r="87" spans="1:17" ht="15.75" x14ac:dyDescent="0.25">
      <c r="A87" s="33">
        <v>80</v>
      </c>
      <c r="B87" s="39">
        <f>'Cotação de Preços 1'!B88</f>
        <v>0</v>
      </c>
      <c r="C87" s="40">
        <f>'Cotação de Preços 1'!C88</f>
        <v>0</v>
      </c>
      <c r="D87" s="34" t="s">
        <v>3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20" t="str">
        <f t="shared" si="2"/>
        <v/>
      </c>
    </row>
    <row r="88" spans="1:17" ht="15.75" x14ac:dyDescent="0.25">
      <c r="A88" s="33">
        <v>81</v>
      </c>
      <c r="B88" s="39">
        <f>'Cotação de Preços 1'!B89</f>
        <v>0</v>
      </c>
      <c r="C88" s="40">
        <f>'Cotação de Preços 1'!C89</f>
        <v>0</v>
      </c>
      <c r="D88" s="34" t="s">
        <v>3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20" t="str">
        <f t="shared" si="2"/>
        <v/>
      </c>
    </row>
    <row r="89" spans="1:17" ht="15.75" x14ac:dyDescent="0.25">
      <c r="A89" s="33">
        <v>82</v>
      </c>
      <c r="B89" s="39">
        <f>'Cotação de Preços 1'!B90</f>
        <v>0</v>
      </c>
      <c r="C89" s="40">
        <f>'Cotação de Preços 1'!C90</f>
        <v>0</v>
      </c>
      <c r="D89" s="34" t="s">
        <v>3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20" t="str">
        <f t="shared" si="2"/>
        <v/>
      </c>
    </row>
    <row r="90" spans="1:17" ht="15.75" x14ac:dyDescent="0.25">
      <c r="A90" s="33">
        <v>83</v>
      </c>
      <c r="B90" s="39">
        <f>'Cotação de Preços 1'!B91</f>
        <v>0</v>
      </c>
      <c r="C90" s="40">
        <f>'Cotação de Preços 1'!C91</f>
        <v>0</v>
      </c>
      <c r="D90" s="34" t="s">
        <v>3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20" t="str">
        <f t="shared" si="2"/>
        <v/>
      </c>
    </row>
    <row r="91" spans="1:17" ht="15.75" x14ac:dyDescent="0.25">
      <c r="A91" s="33">
        <v>84</v>
      </c>
      <c r="B91" s="39">
        <f>'Cotação de Preços 1'!B92</f>
        <v>0</v>
      </c>
      <c r="C91" s="40">
        <f>'Cotação de Preços 1'!C92</f>
        <v>0</v>
      </c>
      <c r="D91" s="34" t="s">
        <v>3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20" t="str">
        <f t="shared" si="2"/>
        <v/>
      </c>
    </row>
    <row r="92" spans="1:17" ht="15.75" x14ac:dyDescent="0.25">
      <c r="A92" s="33">
        <v>85</v>
      </c>
      <c r="B92" s="39">
        <f>'Cotação de Preços 1'!B93</f>
        <v>0</v>
      </c>
      <c r="C92" s="40">
        <f>'Cotação de Preços 1'!C93</f>
        <v>0</v>
      </c>
      <c r="D92" s="34" t="s">
        <v>3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20" t="str">
        <f t="shared" si="2"/>
        <v/>
      </c>
    </row>
    <row r="93" spans="1:17" ht="15.75" x14ac:dyDescent="0.25">
      <c r="A93" s="33">
        <v>86</v>
      </c>
      <c r="B93" s="39">
        <f>'Cotação de Preços 1'!B94</f>
        <v>0</v>
      </c>
      <c r="C93" s="40">
        <f>'Cotação de Preços 1'!C94</f>
        <v>0</v>
      </c>
      <c r="D93" s="34" t="s">
        <v>3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20" t="str">
        <f t="shared" si="2"/>
        <v/>
      </c>
    </row>
    <row r="94" spans="1:17" ht="15.75" x14ac:dyDescent="0.25">
      <c r="A94" s="33">
        <v>87</v>
      </c>
      <c r="B94" s="39">
        <f>'Cotação de Preços 1'!B95</f>
        <v>0</v>
      </c>
      <c r="C94" s="40">
        <f>'Cotação de Preços 1'!C95</f>
        <v>0</v>
      </c>
      <c r="D94" s="34" t="s">
        <v>3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20" t="str">
        <f t="shared" si="2"/>
        <v/>
      </c>
    </row>
    <row r="95" spans="1:17" ht="15.75" x14ac:dyDescent="0.25">
      <c r="A95" s="33">
        <v>88</v>
      </c>
      <c r="B95" s="39">
        <f>'Cotação de Preços 1'!B96</f>
        <v>0</v>
      </c>
      <c r="C95" s="40">
        <f>'Cotação de Preços 1'!C96</f>
        <v>0</v>
      </c>
      <c r="D95" s="34" t="s">
        <v>3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20" t="str">
        <f t="shared" si="2"/>
        <v/>
      </c>
    </row>
    <row r="96" spans="1:17" ht="15.75" x14ac:dyDescent="0.25">
      <c r="A96" s="33">
        <v>89</v>
      </c>
      <c r="B96" s="39">
        <f>'Cotação de Preços 1'!B97</f>
        <v>0</v>
      </c>
      <c r="C96" s="40">
        <f>'Cotação de Preços 1'!C97</f>
        <v>0</v>
      </c>
      <c r="D96" s="34" t="s">
        <v>3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20" t="str">
        <f t="shared" si="2"/>
        <v/>
      </c>
    </row>
    <row r="97" spans="1:17" ht="15.75" x14ac:dyDescent="0.25">
      <c r="A97" s="33">
        <v>90</v>
      </c>
      <c r="B97" s="39">
        <f>'Cotação de Preços 1'!B98</f>
        <v>0</v>
      </c>
      <c r="C97" s="40">
        <f>'Cotação de Preços 1'!C98</f>
        <v>0</v>
      </c>
      <c r="D97" s="34" t="s">
        <v>3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20" t="str">
        <f t="shared" si="2"/>
        <v/>
      </c>
    </row>
    <row r="98" spans="1:17" ht="15.75" x14ac:dyDescent="0.25">
      <c r="A98" s="33">
        <v>91</v>
      </c>
      <c r="B98" s="39">
        <f>'Cotação de Preços 1'!B99</f>
        <v>0</v>
      </c>
      <c r="C98" s="40">
        <f>'Cotação de Preços 1'!C99</f>
        <v>0</v>
      </c>
      <c r="D98" s="34" t="s">
        <v>3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20" t="str">
        <f t="shared" si="2"/>
        <v/>
      </c>
    </row>
    <row r="99" spans="1:17" ht="15.75" x14ac:dyDescent="0.25">
      <c r="A99" s="33">
        <v>92</v>
      </c>
      <c r="B99" s="39">
        <f>'Cotação de Preços 1'!B100</f>
        <v>0</v>
      </c>
      <c r="C99" s="40">
        <f>'Cotação de Preços 1'!C100</f>
        <v>0</v>
      </c>
      <c r="D99" s="34" t="s">
        <v>3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20" t="str">
        <f t="shared" si="2"/>
        <v/>
      </c>
    </row>
    <row r="100" spans="1:17" ht="15.75" x14ac:dyDescent="0.25">
      <c r="A100" s="33">
        <v>93</v>
      </c>
      <c r="B100" s="39">
        <f>'Cotação de Preços 1'!B101</f>
        <v>0</v>
      </c>
      <c r="C100" s="40">
        <f>'Cotação de Preços 1'!C101</f>
        <v>0</v>
      </c>
      <c r="D100" s="34" t="s">
        <v>3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20" t="str">
        <f t="shared" si="2"/>
        <v/>
      </c>
    </row>
    <row r="101" spans="1:17" ht="15.75" x14ac:dyDescent="0.25">
      <c r="A101" s="33">
        <v>94</v>
      </c>
      <c r="B101" s="39">
        <f>'Cotação de Preços 1'!B102</f>
        <v>0</v>
      </c>
      <c r="C101" s="40">
        <f>'Cotação de Preços 1'!C102</f>
        <v>0</v>
      </c>
      <c r="D101" s="34" t="s">
        <v>3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20" t="str">
        <f t="shared" si="2"/>
        <v/>
      </c>
    </row>
    <row r="102" spans="1:17" ht="15.75" x14ac:dyDescent="0.25">
      <c r="A102" s="33">
        <v>95</v>
      </c>
      <c r="B102" s="39">
        <f>'Cotação de Preços 1'!B103</f>
        <v>0</v>
      </c>
      <c r="C102" s="40">
        <f>'Cotação de Preços 1'!C103</f>
        <v>0</v>
      </c>
      <c r="D102" s="34" t="s">
        <v>3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20" t="str">
        <f t="shared" si="2"/>
        <v/>
      </c>
    </row>
    <row r="103" spans="1:17" ht="15.75" x14ac:dyDescent="0.25">
      <c r="A103" s="33">
        <v>96</v>
      </c>
      <c r="B103" s="39">
        <f>'Cotação de Preços 1'!B104</f>
        <v>0</v>
      </c>
      <c r="C103" s="40">
        <f>'Cotação de Preços 1'!C104</f>
        <v>0</v>
      </c>
      <c r="D103" s="34" t="s">
        <v>3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20" t="str">
        <f t="shared" si="2"/>
        <v/>
      </c>
    </row>
    <row r="104" spans="1:17" ht="15.75" x14ac:dyDescent="0.25">
      <c r="A104" s="33">
        <v>97</v>
      </c>
      <c r="B104" s="39">
        <f>'Cotação de Preços 1'!B105</f>
        <v>0</v>
      </c>
      <c r="C104" s="40">
        <f>'Cotação de Preços 1'!C105</f>
        <v>0</v>
      </c>
      <c r="D104" s="34" t="s">
        <v>3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20" t="str">
        <f t="shared" ref="Q104:Q135" si="3">IFERROR(AVERAGE(E104:P104),"")</f>
        <v/>
      </c>
    </row>
    <row r="105" spans="1:17" ht="15.75" x14ac:dyDescent="0.25">
      <c r="A105" s="33">
        <v>98</v>
      </c>
      <c r="B105" s="39">
        <f>'Cotação de Preços 1'!B106</f>
        <v>0</v>
      </c>
      <c r="C105" s="40">
        <f>'Cotação de Preços 1'!C106</f>
        <v>0</v>
      </c>
      <c r="D105" s="34" t="s">
        <v>3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20" t="str">
        <f t="shared" si="3"/>
        <v/>
      </c>
    </row>
    <row r="106" spans="1:17" ht="15.75" x14ac:dyDescent="0.25">
      <c r="A106" s="33">
        <v>99</v>
      </c>
      <c r="B106" s="39">
        <f>'Cotação de Preços 1'!B107</f>
        <v>0</v>
      </c>
      <c r="C106" s="40">
        <f>'Cotação de Preços 1'!C107</f>
        <v>0</v>
      </c>
      <c r="D106" s="34" t="s">
        <v>3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20" t="str">
        <f t="shared" si="3"/>
        <v/>
      </c>
    </row>
    <row r="107" spans="1:17" ht="15.75" x14ac:dyDescent="0.25">
      <c r="A107" s="33">
        <v>100</v>
      </c>
      <c r="B107" s="39">
        <f>'Cotação de Preços 1'!B108</f>
        <v>0</v>
      </c>
      <c r="C107" s="40">
        <f>'Cotação de Preços 1'!C108</f>
        <v>0</v>
      </c>
      <c r="D107" s="34" t="s">
        <v>3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20" t="str">
        <f t="shared" si="3"/>
        <v/>
      </c>
    </row>
    <row r="108" spans="1:17" ht="15.75" x14ac:dyDescent="0.25">
      <c r="A108" s="33">
        <v>101</v>
      </c>
      <c r="B108" s="39">
        <f>'Cotação de Preços 1'!B109</f>
        <v>0</v>
      </c>
      <c r="C108" s="40">
        <f>'Cotação de Preços 1'!C109</f>
        <v>0</v>
      </c>
      <c r="D108" s="34" t="s">
        <v>3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20" t="str">
        <f t="shared" si="3"/>
        <v/>
      </c>
    </row>
    <row r="109" spans="1:17" ht="15.75" x14ac:dyDescent="0.25">
      <c r="A109" s="33">
        <v>102</v>
      </c>
      <c r="B109" s="39">
        <f>'Cotação de Preços 1'!B110</f>
        <v>0</v>
      </c>
      <c r="C109" s="40">
        <f>'Cotação de Preços 1'!C110</f>
        <v>0</v>
      </c>
      <c r="D109" s="34" t="s">
        <v>3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20" t="str">
        <f t="shared" si="3"/>
        <v/>
      </c>
    </row>
    <row r="110" spans="1:17" ht="15.75" x14ac:dyDescent="0.25">
      <c r="A110" s="33">
        <v>103</v>
      </c>
      <c r="B110" s="39">
        <f>'Cotação de Preços 1'!B111</f>
        <v>0</v>
      </c>
      <c r="C110" s="40">
        <f>'Cotação de Preços 1'!C111</f>
        <v>0</v>
      </c>
      <c r="D110" s="34" t="s">
        <v>3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20" t="str">
        <f t="shared" si="3"/>
        <v/>
      </c>
    </row>
    <row r="111" spans="1:17" ht="15.75" x14ac:dyDescent="0.25">
      <c r="A111" s="33">
        <v>104</v>
      </c>
      <c r="B111" s="39">
        <f>'Cotação de Preços 1'!B112</f>
        <v>0</v>
      </c>
      <c r="C111" s="40">
        <f>'Cotação de Preços 1'!C112</f>
        <v>0</v>
      </c>
      <c r="D111" s="34" t="s">
        <v>3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20" t="str">
        <f t="shared" si="3"/>
        <v/>
      </c>
    </row>
    <row r="112" spans="1:17" ht="15.75" x14ac:dyDescent="0.25">
      <c r="A112" s="33">
        <v>105</v>
      </c>
      <c r="B112" s="39">
        <f>'Cotação de Preços 1'!B113</f>
        <v>0</v>
      </c>
      <c r="C112" s="40">
        <f>'Cotação de Preços 1'!C113</f>
        <v>0</v>
      </c>
      <c r="D112" s="34" t="s">
        <v>3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20" t="str">
        <f t="shared" si="3"/>
        <v/>
      </c>
    </row>
    <row r="113" spans="1:17" ht="15.75" x14ac:dyDescent="0.25">
      <c r="A113" s="33">
        <v>106</v>
      </c>
      <c r="B113" s="39">
        <f>'Cotação de Preços 1'!B114</f>
        <v>0</v>
      </c>
      <c r="C113" s="40">
        <f>'Cotação de Preços 1'!C114</f>
        <v>0</v>
      </c>
      <c r="D113" s="34" t="s">
        <v>3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20" t="str">
        <f t="shared" si="3"/>
        <v/>
      </c>
    </row>
    <row r="114" spans="1:17" ht="15.75" x14ac:dyDescent="0.25">
      <c r="A114" s="33">
        <v>107</v>
      </c>
      <c r="B114" s="39">
        <f>'Cotação de Preços 1'!B115</f>
        <v>0</v>
      </c>
      <c r="C114" s="40">
        <f>'Cotação de Preços 1'!C115</f>
        <v>0</v>
      </c>
      <c r="D114" s="34" t="s">
        <v>3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20" t="str">
        <f t="shared" si="3"/>
        <v/>
      </c>
    </row>
    <row r="115" spans="1:17" ht="15.75" x14ac:dyDescent="0.25">
      <c r="A115" s="33">
        <v>108</v>
      </c>
      <c r="B115" s="39">
        <f>'Cotação de Preços 1'!B116</f>
        <v>0</v>
      </c>
      <c r="C115" s="40">
        <f>'Cotação de Preços 1'!C116</f>
        <v>0</v>
      </c>
      <c r="D115" s="34" t="s">
        <v>3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20" t="str">
        <f t="shared" si="3"/>
        <v/>
      </c>
    </row>
    <row r="116" spans="1:17" ht="15.75" x14ac:dyDescent="0.25">
      <c r="A116" s="33">
        <v>109</v>
      </c>
      <c r="B116" s="39">
        <f>'Cotação de Preços 1'!B117</f>
        <v>0</v>
      </c>
      <c r="C116" s="40">
        <f>'Cotação de Preços 1'!C117</f>
        <v>0</v>
      </c>
      <c r="D116" s="34" t="s">
        <v>3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20" t="str">
        <f t="shared" si="3"/>
        <v/>
      </c>
    </row>
    <row r="117" spans="1:17" ht="15.75" x14ac:dyDescent="0.25">
      <c r="A117" s="33">
        <v>110</v>
      </c>
      <c r="B117" s="39">
        <f>'Cotação de Preços 1'!B118</f>
        <v>0</v>
      </c>
      <c r="C117" s="40">
        <f>'Cotação de Preços 1'!C118</f>
        <v>0</v>
      </c>
      <c r="D117" s="34" t="s">
        <v>3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20" t="str">
        <f t="shared" si="3"/>
        <v/>
      </c>
    </row>
    <row r="118" spans="1:17" ht="15.75" x14ac:dyDescent="0.25">
      <c r="A118" s="33">
        <v>111</v>
      </c>
      <c r="B118" s="39">
        <f>'Cotação de Preços 1'!B119</f>
        <v>0</v>
      </c>
      <c r="C118" s="40">
        <f>'Cotação de Preços 1'!C119</f>
        <v>0</v>
      </c>
      <c r="D118" s="34" t="s">
        <v>3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20" t="str">
        <f t="shared" si="3"/>
        <v/>
      </c>
    </row>
    <row r="119" spans="1:17" ht="15.75" x14ac:dyDescent="0.25">
      <c r="A119" s="33">
        <v>112</v>
      </c>
      <c r="B119" s="39">
        <f>'Cotação de Preços 1'!B120</f>
        <v>0</v>
      </c>
      <c r="C119" s="40">
        <f>'Cotação de Preços 1'!C120</f>
        <v>0</v>
      </c>
      <c r="D119" s="34" t="s">
        <v>3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20" t="str">
        <f t="shared" si="3"/>
        <v/>
      </c>
    </row>
    <row r="120" spans="1:17" ht="15.75" x14ac:dyDescent="0.25">
      <c r="A120" s="33">
        <v>113</v>
      </c>
      <c r="B120" s="39">
        <f>'Cotação de Preços 1'!B121</f>
        <v>0</v>
      </c>
      <c r="C120" s="40">
        <f>'Cotação de Preços 1'!C121</f>
        <v>0</v>
      </c>
      <c r="D120" s="34" t="s">
        <v>3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20" t="str">
        <f t="shared" si="3"/>
        <v/>
      </c>
    </row>
    <row r="121" spans="1:17" ht="15.75" x14ac:dyDescent="0.25">
      <c r="A121" s="33">
        <v>114</v>
      </c>
      <c r="B121" s="39">
        <f>'Cotação de Preços 1'!B122</f>
        <v>0</v>
      </c>
      <c r="C121" s="40">
        <f>'Cotação de Preços 1'!C122</f>
        <v>0</v>
      </c>
      <c r="D121" s="34" t="s">
        <v>3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20" t="str">
        <f t="shared" si="3"/>
        <v/>
      </c>
    </row>
    <row r="122" spans="1:17" ht="15.75" x14ac:dyDescent="0.25">
      <c r="A122" s="33">
        <v>115</v>
      </c>
      <c r="B122" s="39">
        <f>'Cotação de Preços 1'!B123</f>
        <v>0</v>
      </c>
      <c r="C122" s="40">
        <f>'Cotação de Preços 1'!C123</f>
        <v>0</v>
      </c>
      <c r="D122" s="34" t="s">
        <v>3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20" t="str">
        <f t="shared" si="3"/>
        <v/>
      </c>
    </row>
    <row r="123" spans="1:17" ht="15.75" x14ac:dyDescent="0.25">
      <c r="A123" s="33">
        <v>116</v>
      </c>
      <c r="B123" s="39">
        <f>'Cotação de Preços 1'!B124</f>
        <v>0</v>
      </c>
      <c r="C123" s="40">
        <f>'Cotação de Preços 1'!C124</f>
        <v>0</v>
      </c>
      <c r="D123" s="34" t="s">
        <v>3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20" t="str">
        <f t="shared" si="3"/>
        <v/>
      </c>
    </row>
    <row r="124" spans="1:17" ht="15.75" x14ac:dyDescent="0.25">
      <c r="A124" s="33">
        <v>117</v>
      </c>
      <c r="B124" s="39">
        <f>'Cotação de Preços 1'!B125</f>
        <v>0</v>
      </c>
      <c r="C124" s="40">
        <f>'Cotação de Preços 1'!C125</f>
        <v>0</v>
      </c>
      <c r="D124" s="34" t="s">
        <v>3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20" t="str">
        <f t="shared" si="3"/>
        <v/>
      </c>
    </row>
    <row r="125" spans="1:17" ht="15.75" x14ac:dyDescent="0.25">
      <c r="A125" s="33">
        <v>118</v>
      </c>
      <c r="B125" s="39">
        <f>'Cotação de Preços 1'!B126</f>
        <v>0</v>
      </c>
      <c r="C125" s="40">
        <f>'Cotação de Preços 1'!C126</f>
        <v>0</v>
      </c>
      <c r="D125" s="34" t="s">
        <v>3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20" t="str">
        <f t="shared" si="3"/>
        <v/>
      </c>
    </row>
    <row r="126" spans="1:17" ht="15.75" x14ac:dyDescent="0.25">
      <c r="A126" s="33">
        <v>119</v>
      </c>
      <c r="B126" s="39">
        <f>'Cotação de Preços 1'!B127</f>
        <v>0</v>
      </c>
      <c r="C126" s="40">
        <f>'Cotação de Preços 1'!C127</f>
        <v>0</v>
      </c>
      <c r="D126" s="34" t="s">
        <v>3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20" t="str">
        <f t="shared" si="3"/>
        <v/>
      </c>
    </row>
    <row r="127" spans="1:17" ht="15.75" x14ac:dyDescent="0.25">
      <c r="A127" s="33">
        <v>120</v>
      </c>
      <c r="B127" s="39">
        <f>'Cotação de Preços 1'!B128</f>
        <v>0</v>
      </c>
      <c r="C127" s="40">
        <f>'Cotação de Preços 1'!C128</f>
        <v>0</v>
      </c>
      <c r="D127" s="34" t="s">
        <v>3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20" t="str">
        <f t="shared" si="3"/>
        <v/>
      </c>
    </row>
    <row r="128" spans="1:17" ht="15.75" x14ac:dyDescent="0.25">
      <c r="A128" s="33">
        <v>121</v>
      </c>
      <c r="B128" s="39">
        <f>'Cotação de Preços 1'!B129</f>
        <v>0</v>
      </c>
      <c r="C128" s="40">
        <f>'Cotação de Preços 1'!C129</f>
        <v>0</v>
      </c>
      <c r="D128" s="34" t="s">
        <v>3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20" t="str">
        <f t="shared" si="3"/>
        <v/>
      </c>
    </row>
    <row r="129" spans="1:17" ht="15.75" x14ac:dyDescent="0.25">
      <c r="A129" s="33">
        <v>122</v>
      </c>
      <c r="B129" s="39">
        <f>'Cotação de Preços 1'!B130</f>
        <v>0</v>
      </c>
      <c r="C129" s="40">
        <f>'Cotação de Preços 1'!C130</f>
        <v>0</v>
      </c>
      <c r="D129" s="34" t="s">
        <v>3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20" t="str">
        <f t="shared" si="3"/>
        <v/>
      </c>
    </row>
    <row r="130" spans="1:17" ht="15.75" x14ac:dyDescent="0.25">
      <c r="A130" s="33">
        <v>123</v>
      </c>
      <c r="B130" s="39">
        <f>'Cotação de Preços 1'!B131</f>
        <v>0</v>
      </c>
      <c r="C130" s="40">
        <f>'Cotação de Preços 1'!C131</f>
        <v>0</v>
      </c>
      <c r="D130" s="34" t="s">
        <v>3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20" t="str">
        <f t="shared" si="3"/>
        <v/>
      </c>
    </row>
    <row r="131" spans="1:17" ht="15.75" x14ac:dyDescent="0.25">
      <c r="A131" s="33">
        <v>124</v>
      </c>
      <c r="B131" s="39">
        <f>'Cotação de Preços 1'!B132</f>
        <v>0</v>
      </c>
      <c r="C131" s="40">
        <f>'Cotação de Preços 1'!C132</f>
        <v>0</v>
      </c>
      <c r="D131" s="34" t="s">
        <v>3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20" t="str">
        <f t="shared" si="3"/>
        <v/>
      </c>
    </row>
    <row r="132" spans="1:17" ht="15.75" x14ac:dyDescent="0.25">
      <c r="A132" s="33">
        <v>125</v>
      </c>
      <c r="B132" s="39">
        <f>'Cotação de Preços 1'!B133</f>
        <v>0</v>
      </c>
      <c r="C132" s="40">
        <f>'Cotação de Preços 1'!C133</f>
        <v>0</v>
      </c>
      <c r="D132" s="34" t="s">
        <v>3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20" t="str">
        <f t="shared" si="3"/>
        <v/>
      </c>
    </row>
    <row r="133" spans="1:17" ht="15.75" x14ac:dyDescent="0.25">
      <c r="A133" s="33">
        <v>126</v>
      </c>
      <c r="B133" s="39">
        <f>'Cotação de Preços 1'!B134</f>
        <v>0</v>
      </c>
      <c r="C133" s="40">
        <f>'Cotação de Preços 1'!C134</f>
        <v>0</v>
      </c>
      <c r="D133" s="34" t="s">
        <v>3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20" t="str">
        <f t="shared" si="3"/>
        <v/>
      </c>
    </row>
    <row r="134" spans="1:17" ht="15.75" x14ac:dyDescent="0.25">
      <c r="A134" s="33">
        <v>127</v>
      </c>
      <c r="B134" s="39">
        <f>'Cotação de Preços 1'!B135</f>
        <v>0</v>
      </c>
      <c r="C134" s="40">
        <f>'Cotação de Preços 1'!C135</f>
        <v>0</v>
      </c>
      <c r="D134" s="34" t="s">
        <v>3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20" t="str">
        <f t="shared" si="3"/>
        <v/>
      </c>
    </row>
    <row r="135" spans="1:17" ht="15.75" x14ac:dyDescent="0.25">
      <c r="A135" s="33">
        <v>128</v>
      </c>
      <c r="B135" s="39">
        <f>'Cotação de Preços 1'!B136</f>
        <v>0</v>
      </c>
      <c r="C135" s="40">
        <f>'Cotação de Preços 1'!C136</f>
        <v>0</v>
      </c>
      <c r="D135" s="34" t="s">
        <v>3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20" t="str">
        <f t="shared" si="3"/>
        <v/>
      </c>
    </row>
    <row r="136" spans="1:17" ht="15.75" x14ac:dyDescent="0.25">
      <c r="A136" s="33">
        <v>129</v>
      </c>
      <c r="B136" s="39">
        <f>'Cotação de Preços 1'!B137</f>
        <v>0</v>
      </c>
      <c r="C136" s="40">
        <f>'Cotação de Preços 1'!C137</f>
        <v>0</v>
      </c>
      <c r="D136" s="34" t="s">
        <v>3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20" t="str">
        <f t="shared" ref="Q136:Q167" si="4">IFERROR(AVERAGE(E136:P136),"")</f>
        <v/>
      </c>
    </row>
    <row r="137" spans="1:17" ht="15.75" x14ac:dyDescent="0.25">
      <c r="A137" s="33">
        <v>130</v>
      </c>
      <c r="B137" s="39">
        <f>'Cotação de Preços 1'!B138</f>
        <v>0</v>
      </c>
      <c r="C137" s="40">
        <f>'Cotação de Preços 1'!C138</f>
        <v>0</v>
      </c>
      <c r="D137" s="34" t="s">
        <v>3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20" t="str">
        <f t="shared" si="4"/>
        <v/>
      </c>
    </row>
    <row r="138" spans="1:17" ht="15.75" x14ac:dyDescent="0.25">
      <c r="A138" s="33">
        <v>131</v>
      </c>
      <c r="B138" s="39">
        <f>'Cotação de Preços 1'!B139</f>
        <v>0</v>
      </c>
      <c r="C138" s="40">
        <f>'Cotação de Preços 1'!C139</f>
        <v>0</v>
      </c>
      <c r="D138" s="34" t="s">
        <v>3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20" t="str">
        <f t="shared" si="4"/>
        <v/>
      </c>
    </row>
    <row r="139" spans="1:17" ht="15.75" x14ac:dyDescent="0.25">
      <c r="A139" s="33">
        <v>132</v>
      </c>
      <c r="B139" s="39">
        <f>'Cotação de Preços 1'!B140</f>
        <v>0</v>
      </c>
      <c r="C139" s="40">
        <f>'Cotação de Preços 1'!C140</f>
        <v>0</v>
      </c>
      <c r="D139" s="34" t="s">
        <v>3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20" t="str">
        <f t="shared" si="4"/>
        <v/>
      </c>
    </row>
    <row r="140" spans="1:17" ht="15.75" x14ac:dyDescent="0.25">
      <c r="A140" s="33">
        <v>133</v>
      </c>
      <c r="B140" s="39">
        <f>'Cotação de Preços 1'!B141</f>
        <v>0</v>
      </c>
      <c r="C140" s="40">
        <f>'Cotação de Preços 1'!C141</f>
        <v>0</v>
      </c>
      <c r="D140" s="34" t="s">
        <v>3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20" t="str">
        <f t="shared" si="4"/>
        <v/>
      </c>
    </row>
    <row r="141" spans="1:17" ht="15.75" x14ac:dyDescent="0.25">
      <c r="A141" s="33">
        <v>134</v>
      </c>
      <c r="B141" s="39">
        <f>'Cotação de Preços 1'!B142</f>
        <v>0</v>
      </c>
      <c r="C141" s="40">
        <f>'Cotação de Preços 1'!C142</f>
        <v>0</v>
      </c>
      <c r="D141" s="34" t="s">
        <v>3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20" t="str">
        <f t="shared" si="4"/>
        <v/>
      </c>
    </row>
    <row r="142" spans="1:17" ht="15.75" x14ac:dyDescent="0.25">
      <c r="A142" s="33">
        <v>135</v>
      </c>
      <c r="B142" s="39">
        <f>'Cotação de Preços 1'!B143</f>
        <v>0</v>
      </c>
      <c r="C142" s="40">
        <f>'Cotação de Preços 1'!C143</f>
        <v>0</v>
      </c>
      <c r="D142" s="34" t="s">
        <v>3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20" t="str">
        <f t="shared" si="4"/>
        <v/>
      </c>
    </row>
    <row r="143" spans="1:17" ht="15.75" x14ac:dyDescent="0.25">
      <c r="A143" s="33">
        <v>136</v>
      </c>
      <c r="B143" s="39">
        <f>'Cotação de Preços 1'!B144</f>
        <v>0</v>
      </c>
      <c r="C143" s="40">
        <f>'Cotação de Preços 1'!C144</f>
        <v>0</v>
      </c>
      <c r="D143" s="34" t="s">
        <v>3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20" t="str">
        <f t="shared" si="4"/>
        <v/>
      </c>
    </row>
    <row r="144" spans="1:17" ht="15.75" x14ac:dyDescent="0.25">
      <c r="A144" s="33">
        <v>137</v>
      </c>
      <c r="B144" s="39">
        <f>'Cotação de Preços 1'!B145</f>
        <v>0</v>
      </c>
      <c r="C144" s="40">
        <f>'Cotação de Preços 1'!C145</f>
        <v>0</v>
      </c>
      <c r="D144" s="34" t="s">
        <v>3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20" t="str">
        <f t="shared" si="4"/>
        <v/>
      </c>
    </row>
    <row r="145" spans="1:17" ht="15.75" x14ac:dyDescent="0.25">
      <c r="A145" s="33">
        <v>138</v>
      </c>
      <c r="B145" s="39">
        <f>'Cotação de Preços 1'!B146</f>
        <v>0</v>
      </c>
      <c r="C145" s="40">
        <f>'Cotação de Preços 1'!C146</f>
        <v>0</v>
      </c>
      <c r="D145" s="34" t="s">
        <v>3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20" t="str">
        <f t="shared" si="4"/>
        <v/>
      </c>
    </row>
    <row r="146" spans="1:17" ht="15.75" x14ac:dyDescent="0.25">
      <c r="A146" s="33">
        <v>139</v>
      </c>
      <c r="B146" s="39">
        <f>'Cotação de Preços 1'!B147</f>
        <v>0</v>
      </c>
      <c r="C146" s="40">
        <f>'Cotação de Preços 1'!C147</f>
        <v>0</v>
      </c>
      <c r="D146" s="34" t="s">
        <v>3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20" t="str">
        <f t="shared" si="4"/>
        <v/>
      </c>
    </row>
    <row r="147" spans="1:17" ht="15.75" x14ac:dyDescent="0.25">
      <c r="A147" s="33">
        <v>140</v>
      </c>
      <c r="B147" s="39">
        <f>'Cotação de Preços 1'!B148</f>
        <v>0</v>
      </c>
      <c r="C147" s="40">
        <f>'Cotação de Preços 1'!C148</f>
        <v>0</v>
      </c>
      <c r="D147" s="34" t="s">
        <v>3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20" t="str">
        <f t="shared" si="4"/>
        <v/>
      </c>
    </row>
    <row r="148" spans="1:17" ht="15.75" x14ac:dyDescent="0.25">
      <c r="A148" s="33">
        <v>141</v>
      </c>
      <c r="B148" s="39">
        <f>'Cotação de Preços 1'!B149</f>
        <v>0</v>
      </c>
      <c r="C148" s="40">
        <f>'Cotação de Preços 1'!C149</f>
        <v>0</v>
      </c>
      <c r="D148" s="34" t="s">
        <v>3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20" t="str">
        <f t="shared" si="4"/>
        <v/>
      </c>
    </row>
    <row r="149" spans="1:17" ht="15.75" x14ac:dyDescent="0.25">
      <c r="A149" s="33">
        <v>142</v>
      </c>
      <c r="B149" s="39">
        <f>'Cotação de Preços 1'!B150</f>
        <v>0</v>
      </c>
      <c r="C149" s="40">
        <f>'Cotação de Preços 1'!C150</f>
        <v>0</v>
      </c>
      <c r="D149" s="34" t="s">
        <v>3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20" t="str">
        <f t="shared" si="4"/>
        <v/>
      </c>
    </row>
    <row r="150" spans="1:17" ht="15.75" x14ac:dyDescent="0.25">
      <c r="A150" s="33">
        <v>143</v>
      </c>
      <c r="B150" s="39">
        <f>'Cotação de Preços 1'!B151</f>
        <v>0</v>
      </c>
      <c r="C150" s="40">
        <f>'Cotação de Preços 1'!C151</f>
        <v>0</v>
      </c>
      <c r="D150" s="34" t="s">
        <v>3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20" t="str">
        <f t="shared" si="4"/>
        <v/>
      </c>
    </row>
    <row r="151" spans="1:17" ht="15.75" x14ac:dyDescent="0.25">
      <c r="A151" s="33">
        <v>144</v>
      </c>
      <c r="B151" s="39">
        <f>'Cotação de Preços 1'!B152</f>
        <v>0</v>
      </c>
      <c r="C151" s="40">
        <f>'Cotação de Preços 1'!C152</f>
        <v>0</v>
      </c>
      <c r="D151" s="34" t="s">
        <v>3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20" t="str">
        <f t="shared" si="4"/>
        <v/>
      </c>
    </row>
    <row r="152" spans="1:17" ht="15.75" x14ac:dyDescent="0.25">
      <c r="A152" s="33">
        <v>145</v>
      </c>
      <c r="B152" s="39">
        <f>'Cotação de Preços 1'!B153</f>
        <v>0</v>
      </c>
      <c r="C152" s="40">
        <f>'Cotação de Preços 1'!C153</f>
        <v>0</v>
      </c>
      <c r="D152" s="34" t="s">
        <v>3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20" t="str">
        <f t="shared" si="4"/>
        <v/>
      </c>
    </row>
    <row r="153" spans="1:17" ht="15.75" x14ac:dyDescent="0.25">
      <c r="A153" s="33">
        <v>146</v>
      </c>
      <c r="B153" s="39">
        <f>'Cotação de Preços 1'!B154</f>
        <v>0</v>
      </c>
      <c r="C153" s="40">
        <f>'Cotação de Preços 1'!C154</f>
        <v>0</v>
      </c>
      <c r="D153" s="34" t="s">
        <v>3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20" t="str">
        <f t="shared" si="4"/>
        <v/>
      </c>
    </row>
    <row r="154" spans="1:17" ht="15.75" x14ac:dyDescent="0.25">
      <c r="A154" s="33">
        <v>147</v>
      </c>
      <c r="B154" s="39">
        <f>'Cotação de Preços 1'!B155</f>
        <v>0</v>
      </c>
      <c r="C154" s="40">
        <f>'Cotação de Preços 1'!C155</f>
        <v>0</v>
      </c>
      <c r="D154" s="34" t="s">
        <v>3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20" t="str">
        <f t="shared" si="4"/>
        <v/>
      </c>
    </row>
    <row r="155" spans="1:17" ht="15.75" x14ac:dyDescent="0.25">
      <c r="A155" s="33">
        <v>148</v>
      </c>
      <c r="B155" s="39">
        <f>'Cotação de Preços 1'!B156</f>
        <v>0</v>
      </c>
      <c r="C155" s="40">
        <f>'Cotação de Preços 1'!C156</f>
        <v>0</v>
      </c>
      <c r="D155" s="34" t="s">
        <v>3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20" t="str">
        <f t="shared" si="4"/>
        <v/>
      </c>
    </row>
    <row r="156" spans="1:17" ht="15.75" x14ac:dyDescent="0.25">
      <c r="A156" s="33">
        <v>149</v>
      </c>
      <c r="B156" s="39">
        <f>'Cotação de Preços 1'!B157</f>
        <v>0</v>
      </c>
      <c r="C156" s="40">
        <f>'Cotação de Preços 1'!C157</f>
        <v>0</v>
      </c>
      <c r="D156" s="34" t="s">
        <v>3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20" t="str">
        <f t="shared" si="4"/>
        <v/>
      </c>
    </row>
    <row r="157" spans="1:17" ht="15.75" x14ac:dyDescent="0.25">
      <c r="A157" s="33">
        <v>150</v>
      </c>
      <c r="B157" s="39">
        <f>'Cotação de Preços 1'!B158</f>
        <v>0</v>
      </c>
      <c r="C157" s="40">
        <f>'Cotação de Preços 1'!C158</f>
        <v>0</v>
      </c>
      <c r="D157" s="34" t="s">
        <v>3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20" t="str">
        <f t="shared" si="4"/>
        <v/>
      </c>
    </row>
    <row r="158" spans="1:17" ht="15.75" x14ac:dyDescent="0.25">
      <c r="A158" s="33">
        <v>151</v>
      </c>
      <c r="B158" s="39">
        <f>'Cotação de Preços 1'!B159</f>
        <v>0</v>
      </c>
      <c r="C158" s="40">
        <f>'Cotação de Preços 1'!C159</f>
        <v>0</v>
      </c>
      <c r="D158" s="34" t="s">
        <v>3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20" t="str">
        <f t="shared" si="4"/>
        <v/>
      </c>
    </row>
    <row r="159" spans="1:17" ht="15.75" x14ac:dyDescent="0.25">
      <c r="A159" s="33">
        <v>152</v>
      </c>
      <c r="B159" s="39">
        <f>'Cotação de Preços 1'!B160</f>
        <v>0</v>
      </c>
      <c r="C159" s="40">
        <f>'Cotação de Preços 1'!C160</f>
        <v>0</v>
      </c>
      <c r="D159" s="34" t="s">
        <v>3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20" t="str">
        <f t="shared" si="4"/>
        <v/>
      </c>
    </row>
    <row r="160" spans="1:17" ht="15.75" x14ac:dyDescent="0.25">
      <c r="A160" s="33">
        <v>153</v>
      </c>
      <c r="B160" s="39">
        <f>'Cotação de Preços 1'!B161</f>
        <v>0</v>
      </c>
      <c r="C160" s="40">
        <f>'Cotação de Preços 1'!C161</f>
        <v>0</v>
      </c>
      <c r="D160" s="34" t="s">
        <v>3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20" t="str">
        <f t="shared" si="4"/>
        <v/>
      </c>
    </row>
    <row r="161" spans="1:17" ht="15.75" x14ac:dyDescent="0.25">
      <c r="A161" s="33">
        <v>154</v>
      </c>
      <c r="B161" s="39">
        <f>'Cotação de Preços 1'!B162</f>
        <v>0</v>
      </c>
      <c r="C161" s="40">
        <f>'Cotação de Preços 1'!C162</f>
        <v>0</v>
      </c>
      <c r="D161" s="34" t="s">
        <v>3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20" t="str">
        <f t="shared" si="4"/>
        <v/>
      </c>
    </row>
    <row r="162" spans="1:17" ht="15.75" x14ac:dyDescent="0.25">
      <c r="A162" s="33">
        <v>155</v>
      </c>
      <c r="B162" s="39">
        <f>'Cotação de Preços 1'!B163</f>
        <v>0</v>
      </c>
      <c r="C162" s="40">
        <f>'Cotação de Preços 1'!C163</f>
        <v>0</v>
      </c>
      <c r="D162" s="34" t="s">
        <v>3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20" t="str">
        <f t="shared" si="4"/>
        <v/>
      </c>
    </row>
    <row r="163" spans="1:17" ht="15.75" x14ac:dyDescent="0.25">
      <c r="A163" s="33">
        <v>156</v>
      </c>
      <c r="B163" s="39">
        <f>'Cotação de Preços 1'!B164</f>
        <v>0</v>
      </c>
      <c r="C163" s="40">
        <f>'Cotação de Preços 1'!C164</f>
        <v>0</v>
      </c>
      <c r="D163" s="34" t="s">
        <v>3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20" t="str">
        <f t="shared" si="4"/>
        <v/>
      </c>
    </row>
    <row r="164" spans="1:17" ht="15.75" x14ac:dyDescent="0.25">
      <c r="A164" s="33">
        <v>157</v>
      </c>
      <c r="B164" s="39">
        <f>'Cotação de Preços 1'!B165</f>
        <v>0</v>
      </c>
      <c r="C164" s="40">
        <f>'Cotação de Preços 1'!C165</f>
        <v>0</v>
      </c>
      <c r="D164" s="34" t="s">
        <v>3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20" t="str">
        <f t="shared" si="4"/>
        <v/>
      </c>
    </row>
    <row r="165" spans="1:17" ht="15.75" x14ac:dyDescent="0.25">
      <c r="A165" s="33">
        <v>158</v>
      </c>
      <c r="B165" s="39">
        <f>'Cotação de Preços 1'!B166</f>
        <v>0</v>
      </c>
      <c r="C165" s="40">
        <f>'Cotação de Preços 1'!C166</f>
        <v>0</v>
      </c>
      <c r="D165" s="34" t="s">
        <v>3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20" t="str">
        <f t="shared" si="4"/>
        <v/>
      </c>
    </row>
    <row r="166" spans="1:17" ht="15.75" x14ac:dyDescent="0.25">
      <c r="A166" s="33">
        <v>159</v>
      </c>
      <c r="B166" s="39">
        <f>'Cotação de Preços 1'!B167</f>
        <v>0</v>
      </c>
      <c r="C166" s="40">
        <f>'Cotação de Preços 1'!C167</f>
        <v>0</v>
      </c>
      <c r="D166" s="34" t="s">
        <v>3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20" t="str">
        <f t="shared" si="4"/>
        <v/>
      </c>
    </row>
    <row r="167" spans="1:17" ht="15.75" x14ac:dyDescent="0.25">
      <c r="A167" s="33">
        <v>160</v>
      </c>
      <c r="B167" s="39">
        <f>'Cotação de Preços 1'!B168</f>
        <v>0</v>
      </c>
      <c r="C167" s="40">
        <f>'Cotação de Preços 1'!C168</f>
        <v>0</v>
      </c>
      <c r="D167" s="34" t="s">
        <v>3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20" t="str">
        <f t="shared" si="4"/>
        <v/>
      </c>
    </row>
    <row r="168" spans="1:17" ht="15.75" x14ac:dyDescent="0.25">
      <c r="A168" s="33">
        <v>161</v>
      </c>
      <c r="B168" s="39">
        <f>'Cotação de Preços 1'!B169</f>
        <v>0</v>
      </c>
      <c r="C168" s="40">
        <f>'Cotação de Preços 1'!C169</f>
        <v>0</v>
      </c>
      <c r="D168" s="34" t="s">
        <v>3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20" t="str">
        <f t="shared" ref="Q168:Q199" si="5">IFERROR(AVERAGE(E168:P168),"")</f>
        <v/>
      </c>
    </row>
    <row r="169" spans="1:17" ht="15.75" x14ac:dyDescent="0.25">
      <c r="A169" s="33">
        <v>162</v>
      </c>
      <c r="B169" s="39">
        <f>'Cotação de Preços 1'!B170</f>
        <v>0</v>
      </c>
      <c r="C169" s="40">
        <f>'Cotação de Preços 1'!C170</f>
        <v>0</v>
      </c>
      <c r="D169" s="34" t="s">
        <v>3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20" t="str">
        <f t="shared" si="5"/>
        <v/>
      </c>
    </row>
    <row r="170" spans="1:17" ht="15.75" x14ac:dyDescent="0.25">
      <c r="A170" s="33">
        <v>163</v>
      </c>
      <c r="B170" s="39">
        <f>'Cotação de Preços 1'!B171</f>
        <v>0</v>
      </c>
      <c r="C170" s="40">
        <f>'Cotação de Preços 1'!C171</f>
        <v>0</v>
      </c>
      <c r="D170" s="34" t="s">
        <v>3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20" t="str">
        <f t="shared" si="5"/>
        <v/>
      </c>
    </row>
    <row r="171" spans="1:17" ht="15.75" x14ac:dyDescent="0.25">
      <c r="A171" s="33">
        <v>164</v>
      </c>
      <c r="B171" s="39">
        <f>'Cotação de Preços 1'!B172</f>
        <v>0</v>
      </c>
      <c r="C171" s="40">
        <f>'Cotação de Preços 1'!C172</f>
        <v>0</v>
      </c>
      <c r="D171" s="34" t="s">
        <v>3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20" t="str">
        <f t="shared" si="5"/>
        <v/>
      </c>
    </row>
    <row r="172" spans="1:17" ht="15.75" x14ac:dyDescent="0.25">
      <c r="A172" s="33">
        <v>165</v>
      </c>
      <c r="B172" s="39">
        <f>'Cotação de Preços 1'!B173</f>
        <v>0</v>
      </c>
      <c r="C172" s="40">
        <f>'Cotação de Preços 1'!C173</f>
        <v>0</v>
      </c>
      <c r="D172" s="34" t="s">
        <v>3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20" t="str">
        <f t="shared" si="5"/>
        <v/>
      </c>
    </row>
    <row r="173" spans="1:17" ht="15.75" x14ac:dyDescent="0.25">
      <c r="A173" s="33">
        <v>166</v>
      </c>
      <c r="B173" s="39">
        <f>'Cotação de Preços 1'!B174</f>
        <v>0</v>
      </c>
      <c r="C173" s="40">
        <f>'Cotação de Preços 1'!C174</f>
        <v>0</v>
      </c>
      <c r="D173" s="34" t="s">
        <v>3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20" t="str">
        <f t="shared" si="5"/>
        <v/>
      </c>
    </row>
    <row r="174" spans="1:17" ht="15.75" x14ac:dyDescent="0.25">
      <c r="A174" s="33">
        <v>167</v>
      </c>
      <c r="B174" s="39">
        <f>'Cotação de Preços 1'!B175</f>
        <v>0</v>
      </c>
      <c r="C174" s="40">
        <f>'Cotação de Preços 1'!C175</f>
        <v>0</v>
      </c>
      <c r="D174" s="34" t="s">
        <v>3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20" t="str">
        <f t="shared" si="5"/>
        <v/>
      </c>
    </row>
    <row r="175" spans="1:17" ht="15.75" x14ac:dyDescent="0.25">
      <c r="A175" s="33">
        <v>168</v>
      </c>
      <c r="B175" s="39">
        <f>'Cotação de Preços 1'!B176</f>
        <v>0</v>
      </c>
      <c r="C175" s="40">
        <f>'Cotação de Preços 1'!C176</f>
        <v>0</v>
      </c>
      <c r="D175" s="34" t="s">
        <v>3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20" t="str">
        <f t="shared" si="5"/>
        <v/>
      </c>
    </row>
    <row r="176" spans="1:17" ht="15.75" x14ac:dyDescent="0.25">
      <c r="A176" s="33">
        <v>169</v>
      </c>
      <c r="B176" s="39">
        <f>'Cotação de Preços 1'!B177</f>
        <v>0</v>
      </c>
      <c r="C176" s="40">
        <f>'Cotação de Preços 1'!C177</f>
        <v>0</v>
      </c>
      <c r="D176" s="34" t="s">
        <v>3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20" t="str">
        <f t="shared" si="5"/>
        <v/>
      </c>
    </row>
    <row r="177" spans="1:17" ht="15.75" x14ac:dyDescent="0.25">
      <c r="A177" s="33">
        <v>170</v>
      </c>
      <c r="B177" s="39">
        <f>'Cotação de Preços 1'!B178</f>
        <v>0</v>
      </c>
      <c r="C177" s="40">
        <f>'Cotação de Preços 1'!C178</f>
        <v>0</v>
      </c>
      <c r="D177" s="34" t="s">
        <v>3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20" t="str">
        <f t="shared" si="5"/>
        <v/>
      </c>
    </row>
    <row r="178" spans="1:17" ht="15.75" x14ac:dyDescent="0.25">
      <c r="A178" s="33">
        <v>171</v>
      </c>
      <c r="B178" s="39">
        <f>'Cotação de Preços 1'!B179</f>
        <v>0</v>
      </c>
      <c r="C178" s="40">
        <f>'Cotação de Preços 1'!C179</f>
        <v>0</v>
      </c>
      <c r="D178" s="34" t="s">
        <v>3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20" t="str">
        <f t="shared" si="5"/>
        <v/>
      </c>
    </row>
    <row r="179" spans="1:17" ht="15.75" x14ac:dyDescent="0.25">
      <c r="A179" s="33">
        <v>172</v>
      </c>
      <c r="B179" s="39">
        <f>'Cotação de Preços 1'!B180</f>
        <v>0</v>
      </c>
      <c r="C179" s="40">
        <f>'Cotação de Preços 1'!C180</f>
        <v>0</v>
      </c>
      <c r="D179" s="34" t="s">
        <v>3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20" t="str">
        <f t="shared" si="5"/>
        <v/>
      </c>
    </row>
    <row r="180" spans="1:17" ht="15.75" x14ac:dyDescent="0.25">
      <c r="A180" s="33">
        <v>173</v>
      </c>
      <c r="B180" s="39">
        <f>'Cotação de Preços 1'!B181</f>
        <v>0</v>
      </c>
      <c r="C180" s="40">
        <f>'Cotação de Preços 1'!C181</f>
        <v>0</v>
      </c>
      <c r="D180" s="34" t="s">
        <v>3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20" t="str">
        <f t="shared" si="5"/>
        <v/>
      </c>
    </row>
    <row r="181" spans="1:17" ht="15.75" x14ac:dyDescent="0.25">
      <c r="A181" s="33">
        <v>174</v>
      </c>
      <c r="B181" s="39">
        <f>'Cotação de Preços 1'!B182</f>
        <v>0</v>
      </c>
      <c r="C181" s="40">
        <f>'Cotação de Preços 1'!C182</f>
        <v>0</v>
      </c>
      <c r="D181" s="34" t="s">
        <v>3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20" t="str">
        <f t="shared" si="5"/>
        <v/>
      </c>
    </row>
    <row r="182" spans="1:17" ht="15.75" x14ac:dyDescent="0.25">
      <c r="A182" s="33">
        <v>175</v>
      </c>
      <c r="B182" s="39">
        <f>'Cotação de Preços 1'!B183</f>
        <v>0</v>
      </c>
      <c r="C182" s="40">
        <f>'Cotação de Preços 1'!C183</f>
        <v>0</v>
      </c>
      <c r="D182" s="34" t="s">
        <v>3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20" t="str">
        <f t="shared" si="5"/>
        <v/>
      </c>
    </row>
    <row r="183" spans="1:17" ht="15.75" x14ac:dyDescent="0.25">
      <c r="A183" s="33">
        <v>176</v>
      </c>
      <c r="B183" s="39">
        <f>'Cotação de Preços 1'!B184</f>
        <v>0</v>
      </c>
      <c r="C183" s="40">
        <f>'Cotação de Preços 1'!C184</f>
        <v>0</v>
      </c>
      <c r="D183" s="34" t="s">
        <v>3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20" t="str">
        <f t="shared" si="5"/>
        <v/>
      </c>
    </row>
    <row r="184" spans="1:17" ht="15.75" x14ac:dyDescent="0.25">
      <c r="A184" s="33">
        <v>177</v>
      </c>
      <c r="B184" s="39">
        <f>'Cotação de Preços 1'!B185</f>
        <v>0</v>
      </c>
      <c r="C184" s="40">
        <f>'Cotação de Preços 1'!C185</f>
        <v>0</v>
      </c>
      <c r="D184" s="34" t="s">
        <v>3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20" t="str">
        <f t="shared" si="5"/>
        <v/>
      </c>
    </row>
    <row r="185" spans="1:17" ht="15.75" x14ac:dyDescent="0.25">
      <c r="A185" s="33">
        <v>178</v>
      </c>
      <c r="B185" s="39">
        <f>'Cotação de Preços 1'!B186</f>
        <v>0</v>
      </c>
      <c r="C185" s="40">
        <f>'Cotação de Preços 1'!C186</f>
        <v>0</v>
      </c>
      <c r="D185" s="34" t="s">
        <v>3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20" t="str">
        <f t="shared" si="5"/>
        <v/>
      </c>
    </row>
    <row r="186" spans="1:17" ht="15.75" x14ac:dyDescent="0.25">
      <c r="A186" s="33">
        <v>179</v>
      </c>
      <c r="B186" s="39">
        <f>'Cotação de Preços 1'!B187</f>
        <v>0</v>
      </c>
      <c r="C186" s="40">
        <f>'Cotação de Preços 1'!C187</f>
        <v>0</v>
      </c>
      <c r="D186" s="34" t="s">
        <v>3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20" t="str">
        <f t="shared" si="5"/>
        <v/>
      </c>
    </row>
    <row r="187" spans="1:17" ht="15.75" x14ac:dyDescent="0.25">
      <c r="A187" s="33">
        <v>180</v>
      </c>
      <c r="B187" s="39">
        <f>'Cotação de Preços 1'!B188</f>
        <v>0</v>
      </c>
      <c r="C187" s="40">
        <f>'Cotação de Preços 1'!C188</f>
        <v>0</v>
      </c>
      <c r="D187" s="34" t="s">
        <v>3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20" t="str">
        <f t="shared" si="5"/>
        <v/>
      </c>
    </row>
    <row r="188" spans="1:17" ht="15.75" x14ac:dyDescent="0.25">
      <c r="A188" s="33">
        <v>181</v>
      </c>
      <c r="B188" s="39">
        <f>'Cotação de Preços 1'!B189</f>
        <v>0</v>
      </c>
      <c r="C188" s="40">
        <f>'Cotação de Preços 1'!C189</f>
        <v>0</v>
      </c>
      <c r="D188" s="34" t="s">
        <v>3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20" t="str">
        <f t="shared" si="5"/>
        <v/>
      </c>
    </row>
    <row r="189" spans="1:17" ht="15.75" x14ac:dyDescent="0.25">
      <c r="A189" s="33">
        <v>182</v>
      </c>
      <c r="B189" s="39">
        <f>'Cotação de Preços 1'!B190</f>
        <v>0</v>
      </c>
      <c r="C189" s="40">
        <f>'Cotação de Preços 1'!C190</f>
        <v>0</v>
      </c>
      <c r="D189" s="34" t="s">
        <v>3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20" t="str">
        <f t="shared" si="5"/>
        <v/>
      </c>
    </row>
    <row r="190" spans="1:17" ht="15.75" x14ac:dyDescent="0.25">
      <c r="A190" s="33">
        <v>183</v>
      </c>
      <c r="B190" s="39">
        <f>'Cotação de Preços 1'!B191</f>
        <v>0</v>
      </c>
      <c r="C190" s="40">
        <f>'Cotação de Preços 1'!C191</f>
        <v>0</v>
      </c>
      <c r="D190" s="34" t="s">
        <v>3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20" t="str">
        <f t="shared" si="5"/>
        <v/>
      </c>
    </row>
    <row r="191" spans="1:17" ht="15.75" x14ac:dyDescent="0.25">
      <c r="A191" s="33">
        <v>184</v>
      </c>
      <c r="B191" s="39">
        <f>'Cotação de Preços 1'!B192</f>
        <v>0</v>
      </c>
      <c r="C191" s="40">
        <f>'Cotação de Preços 1'!C192</f>
        <v>0</v>
      </c>
      <c r="D191" s="34" t="s">
        <v>3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20" t="str">
        <f t="shared" si="5"/>
        <v/>
      </c>
    </row>
    <row r="192" spans="1:17" ht="15.75" x14ac:dyDescent="0.25">
      <c r="A192" s="33">
        <v>185</v>
      </c>
      <c r="B192" s="39">
        <f>'Cotação de Preços 1'!B193</f>
        <v>0</v>
      </c>
      <c r="C192" s="40">
        <f>'Cotação de Preços 1'!C193</f>
        <v>0</v>
      </c>
      <c r="D192" s="34" t="s">
        <v>3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20" t="str">
        <f t="shared" si="5"/>
        <v/>
      </c>
    </row>
    <row r="193" spans="1:17" ht="15.75" x14ac:dyDescent="0.25">
      <c r="A193" s="33">
        <v>186</v>
      </c>
      <c r="B193" s="39">
        <f>'Cotação de Preços 1'!B194</f>
        <v>0</v>
      </c>
      <c r="C193" s="40">
        <f>'Cotação de Preços 1'!C194</f>
        <v>0</v>
      </c>
      <c r="D193" s="34" t="s">
        <v>3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20" t="str">
        <f t="shared" si="5"/>
        <v/>
      </c>
    </row>
    <row r="194" spans="1:17" ht="15.75" x14ac:dyDescent="0.25">
      <c r="A194" s="33">
        <v>187</v>
      </c>
      <c r="B194" s="39">
        <f>'Cotação de Preços 1'!B195</f>
        <v>0</v>
      </c>
      <c r="C194" s="40">
        <f>'Cotação de Preços 1'!C195</f>
        <v>0</v>
      </c>
      <c r="D194" s="34" t="s">
        <v>3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20" t="str">
        <f t="shared" si="5"/>
        <v/>
      </c>
    </row>
    <row r="195" spans="1:17" ht="15.75" x14ac:dyDescent="0.25">
      <c r="A195" s="33">
        <v>188</v>
      </c>
      <c r="B195" s="39">
        <f>'Cotação de Preços 1'!B196</f>
        <v>0</v>
      </c>
      <c r="C195" s="40">
        <f>'Cotação de Preços 1'!C196</f>
        <v>0</v>
      </c>
      <c r="D195" s="34" t="s">
        <v>3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20" t="str">
        <f t="shared" si="5"/>
        <v/>
      </c>
    </row>
    <row r="196" spans="1:17" ht="15.75" x14ac:dyDescent="0.25">
      <c r="A196" s="33">
        <v>189</v>
      </c>
      <c r="B196" s="39">
        <f>'Cotação de Preços 1'!B197</f>
        <v>0</v>
      </c>
      <c r="C196" s="40">
        <f>'Cotação de Preços 1'!C197</f>
        <v>0</v>
      </c>
      <c r="D196" s="34" t="s">
        <v>3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20" t="str">
        <f t="shared" si="5"/>
        <v/>
      </c>
    </row>
    <row r="197" spans="1:17" ht="15.75" x14ac:dyDescent="0.25">
      <c r="A197" s="33">
        <v>190</v>
      </c>
      <c r="B197" s="39">
        <f>'Cotação de Preços 1'!B198</f>
        <v>0</v>
      </c>
      <c r="C197" s="40">
        <f>'Cotação de Preços 1'!C198</f>
        <v>0</v>
      </c>
      <c r="D197" s="34" t="s">
        <v>3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20" t="str">
        <f t="shared" si="5"/>
        <v/>
      </c>
    </row>
    <row r="198" spans="1:17" ht="15.75" x14ac:dyDescent="0.25">
      <c r="A198" s="33">
        <v>191</v>
      </c>
      <c r="B198" s="39">
        <f>'Cotação de Preços 1'!B199</f>
        <v>0</v>
      </c>
      <c r="C198" s="40">
        <f>'Cotação de Preços 1'!C199</f>
        <v>0</v>
      </c>
      <c r="D198" s="34" t="s">
        <v>3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20" t="str">
        <f t="shared" si="5"/>
        <v/>
      </c>
    </row>
    <row r="199" spans="1:17" ht="15.75" x14ac:dyDescent="0.25">
      <c r="A199" s="33">
        <v>192</v>
      </c>
      <c r="B199" s="39">
        <f>'Cotação de Preços 1'!B200</f>
        <v>0</v>
      </c>
      <c r="C199" s="40">
        <f>'Cotação de Preços 1'!C200</f>
        <v>0</v>
      </c>
      <c r="D199" s="34" t="s">
        <v>3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20" t="str">
        <f t="shared" si="5"/>
        <v/>
      </c>
    </row>
    <row r="200" spans="1:17" ht="15.75" x14ac:dyDescent="0.25">
      <c r="A200" s="33">
        <v>193</v>
      </c>
      <c r="B200" s="39">
        <f>'Cotação de Preços 1'!B201</f>
        <v>0</v>
      </c>
      <c r="C200" s="40">
        <f>'Cotação de Preços 1'!C201</f>
        <v>0</v>
      </c>
      <c r="D200" s="34" t="s">
        <v>3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20" t="str">
        <f t="shared" ref="Q200:Q207" si="6">IFERROR(AVERAGE(E200:P200),"")</f>
        <v/>
      </c>
    </row>
    <row r="201" spans="1:17" ht="15.75" x14ac:dyDescent="0.25">
      <c r="A201" s="33">
        <v>194</v>
      </c>
      <c r="B201" s="39">
        <f>'Cotação de Preços 1'!B202</f>
        <v>0</v>
      </c>
      <c r="C201" s="40">
        <f>'Cotação de Preços 1'!C202</f>
        <v>0</v>
      </c>
      <c r="D201" s="34" t="s">
        <v>3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20" t="str">
        <f t="shared" si="6"/>
        <v/>
      </c>
    </row>
    <row r="202" spans="1:17" ht="15.75" x14ac:dyDescent="0.25">
      <c r="A202" s="33">
        <v>195</v>
      </c>
      <c r="B202" s="39">
        <f>'Cotação de Preços 1'!B203</f>
        <v>0</v>
      </c>
      <c r="C202" s="40">
        <f>'Cotação de Preços 1'!C203</f>
        <v>0</v>
      </c>
      <c r="D202" s="34" t="s">
        <v>3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20" t="str">
        <f t="shared" si="6"/>
        <v/>
      </c>
    </row>
    <row r="203" spans="1:17" ht="15.75" x14ac:dyDescent="0.25">
      <c r="A203" s="33">
        <v>196</v>
      </c>
      <c r="B203" s="39">
        <f>'Cotação de Preços 1'!B204</f>
        <v>0</v>
      </c>
      <c r="C203" s="40">
        <f>'Cotação de Preços 1'!C204</f>
        <v>0</v>
      </c>
      <c r="D203" s="34" t="s">
        <v>3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20" t="str">
        <f t="shared" si="6"/>
        <v/>
      </c>
    </row>
    <row r="204" spans="1:17" ht="15.75" x14ac:dyDescent="0.25">
      <c r="A204" s="33">
        <v>197</v>
      </c>
      <c r="B204" s="39">
        <f>'Cotação de Preços 1'!B205</f>
        <v>0</v>
      </c>
      <c r="C204" s="40">
        <f>'Cotação de Preços 1'!C205</f>
        <v>0</v>
      </c>
      <c r="D204" s="34" t="s">
        <v>3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20" t="str">
        <f t="shared" si="6"/>
        <v/>
      </c>
    </row>
    <row r="205" spans="1:17" ht="15.75" x14ac:dyDescent="0.25">
      <c r="A205" s="33">
        <v>198</v>
      </c>
      <c r="B205" s="39">
        <f>'Cotação de Preços 1'!B206</f>
        <v>0</v>
      </c>
      <c r="C205" s="40">
        <f>'Cotação de Preços 1'!C206</f>
        <v>0</v>
      </c>
      <c r="D205" s="34" t="s">
        <v>3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20" t="str">
        <f t="shared" si="6"/>
        <v/>
      </c>
    </row>
    <row r="206" spans="1:17" ht="15.75" x14ac:dyDescent="0.25">
      <c r="A206" s="33">
        <v>199</v>
      </c>
      <c r="B206" s="39">
        <f>'Cotação de Preços 1'!B207</f>
        <v>0</v>
      </c>
      <c r="C206" s="40">
        <f>'Cotação de Preços 1'!C207</f>
        <v>0</v>
      </c>
      <c r="D206" s="34" t="s">
        <v>3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20" t="str">
        <f t="shared" si="6"/>
        <v/>
      </c>
    </row>
    <row r="207" spans="1:17" ht="15.75" x14ac:dyDescent="0.25">
      <c r="A207" s="33">
        <v>200</v>
      </c>
      <c r="B207" s="39">
        <f>'Cotação de Preços 1'!B208</f>
        <v>0</v>
      </c>
      <c r="C207" s="40">
        <f>'Cotação de Preços 1'!C208</f>
        <v>0</v>
      </c>
      <c r="D207" s="34" t="s">
        <v>3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20" t="str">
        <f t="shared" si="6"/>
        <v/>
      </c>
    </row>
  </sheetData>
  <sheetProtection sheet="1" objects="1" scenarios="1"/>
  <mergeCells count="1">
    <mergeCell ref="A1:Q4"/>
  </mergeCells>
  <conditionalFormatting sqref="B8:B207">
    <cfRule type="cellIs" dxfId="10" priority="2" operator="equal">
      <formula>0</formula>
    </cfRule>
  </conditionalFormatting>
  <conditionalFormatting sqref="C8:C207">
    <cfRule type="cellIs" dxfId="9" priority="1" operator="equal">
      <formula>0</formula>
    </cfRule>
  </conditionalFormatting>
  <pageMargins left="0.11811023622047245" right="0.11811023622047245" top="0.19685039370078741" bottom="0.19685039370078741" header="0.11811023622047245" footer="0.11811023622047245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7"/>
  <sheetViews>
    <sheetView zoomScale="90" zoomScaleNormal="90" workbookViewId="0">
      <selection activeCell="B24" sqref="B24"/>
    </sheetView>
  </sheetViews>
  <sheetFormatPr defaultRowHeight="15" x14ac:dyDescent="0.25"/>
  <cols>
    <col min="1" max="1" width="6.85546875" style="2" customWidth="1"/>
    <col min="2" max="2" width="32.85546875" style="3" customWidth="1"/>
    <col min="3" max="3" width="23.5703125" style="2" customWidth="1"/>
    <col min="4" max="4" width="10.42578125" style="2" bestFit="1" customWidth="1"/>
    <col min="5" max="13" width="7.5703125" style="2" bestFit="1" customWidth="1"/>
    <col min="14" max="16" width="8.85546875" style="2" bestFit="1" customWidth="1"/>
    <col min="17" max="17" width="12.42578125" style="10" customWidth="1"/>
    <col min="18" max="16384" width="9.140625" style="1"/>
  </cols>
  <sheetData>
    <row r="1" spans="1:18" x14ac:dyDescent="0.25">
      <c r="A1" s="67" t="s">
        <v>31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8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18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8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8" ht="20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8" ht="17.2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8"/>
      <c r="R6" s="2"/>
    </row>
    <row r="7" spans="1:18" ht="15.75" x14ac:dyDescent="0.25">
      <c r="A7" s="41" t="s">
        <v>5</v>
      </c>
      <c r="B7" s="42" t="s">
        <v>7</v>
      </c>
      <c r="C7" s="43" t="s">
        <v>0</v>
      </c>
      <c r="D7" s="42" t="s">
        <v>1</v>
      </c>
      <c r="E7" s="42" t="s">
        <v>8</v>
      </c>
      <c r="F7" s="42" t="s">
        <v>9</v>
      </c>
      <c r="G7" s="42" t="s">
        <v>10</v>
      </c>
      <c r="H7" s="42" t="s">
        <v>11</v>
      </c>
      <c r="I7" s="42" t="s">
        <v>12</v>
      </c>
      <c r="J7" s="42" t="s">
        <v>13</v>
      </c>
      <c r="K7" s="42" t="s">
        <v>14</v>
      </c>
      <c r="L7" s="42" t="s">
        <v>15</v>
      </c>
      <c r="M7" s="42" t="s">
        <v>16</v>
      </c>
      <c r="N7" s="42" t="s">
        <v>17</v>
      </c>
      <c r="O7" s="42" t="s">
        <v>18</v>
      </c>
      <c r="P7" s="42" t="s">
        <v>19</v>
      </c>
      <c r="Q7" s="44" t="s">
        <v>6</v>
      </c>
      <c r="R7" s="2"/>
    </row>
    <row r="8" spans="1:18" ht="15.75" x14ac:dyDescent="0.25">
      <c r="A8" s="33">
        <v>1</v>
      </c>
      <c r="B8" s="39">
        <f>'Cotação de Preços 1'!B9</f>
        <v>0</v>
      </c>
      <c r="C8" s="40">
        <f>'Cotação de Preços 1'!C9</f>
        <v>0</v>
      </c>
      <c r="D8" s="34" t="s">
        <v>3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3" t="str">
        <f>IFERROR(AVERAGE(E8:P8),"")</f>
        <v/>
      </c>
      <c r="R8" s="2"/>
    </row>
    <row r="9" spans="1:18" ht="15.75" x14ac:dyDescent="0.25">
      <c r="A9" s="33">
        <v>2</v>
      </c>
      <c r="B9" s="39">
        <f>'Cotação de Preços 1'!B10</f>
        <v>0</v>
      </c>
      <c r="C9" s="40">
        <f>'Cotação de Preços 1'!C10</f>
        <v>0</v>
      </c>
      <c r="D9" s="34" t="s">
        <v>3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13" t="str">
        <f t="shared" ref="Q9:Q27" si="0">IFERROR(AVERAGE(E9:P9),"")</f>
        <v/>
      </c>
      <c r="R9" s="2"/>
    </row>
    <row r="10" spans="1:18" ht="15.75" x14ac:dyDescent="0.25">
      <c r="A10" s="33">
        <v>3</v>
      </c>
      <c r="B10" s="39">
        <f>'Cotação de Preços 1'!B11</f>
        <v>0</v>
      </c>
      <c r="C10" s="40">
        <f>'Cotação de Preços 1'!C11</f>
        <v>0</v>
      </c>
      <c r="D10" s="34" t="s">
        <v>3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13" t="str">
        <f t="shared" si="0"/>
        <v/>
      </c>
      <c r="R10" s="2"/>
    </row>
    <row r="11" spans="1:18" ht="15.75" x14ac:dyDescent="0.25">
      <c r="A11" s="33">
        <v>4</v>
      </c>
      <c r="B11" s="39">
        <f>'Cotação de Preços 1'!B12</f>
        <v>0</v>
      </c>
      <c r="C11" s="40">
        <f>'Cotação de Preços 1'!C12</f>
        <v>0</v>
      </c>
      <c r="D11" s="34" t="s">
        <v>3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13" t="str">
        <f t="shared" si="0"/>
        <v/>
      </c>
      <c r="R11" s="2"/>
    </row>
    <row r="12" spans="1:18" ht="15.75" x14ac:dyDescent="0.25">
      <c r="A12" s="33">
        <v>5</v>
      </c>
      <c r="B12" s="39">
        <f>'Cotação de Preços 1'!B13</f>
        <v>0</v>
      </c>
      <c r="C12" s="40">
        <f>'Cotação de Preços 1'!C13</f>
        <v>0</v>
      </c>
      <c r="D12" s="34" t="s">
        <v>3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3" t="str">
        <f t="shared" si="0"/>
        <v/>
      </c>
      <c r="R12" s="2"/>
    </row>
    <row r="13" spans="1:18" ht="15.75" x14ac:dyDescent="0.25">
      <c r="A13" s="33">
        <v>6</v>
      </c>
      <c r="B13" s="39">
        <f>'Cotação de Preços 1'!B14</f>
        <v>0</v>
      </c>
      <c r="C13" s="40">
        <f>'Cotação de Preços 1'!C14</f>
        <v>0</v>
      </c>
      <c r="D13" s="34" t="s">
        <v>3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3" t="str">
        <f t="shared" si="0"/>
        <v/>
      </c>
      <c r="R13" s="2"/>
    </row>
    <row r="14" spans="1:18" ht="15.75" x14ac:dyDescent="0.25">
      <c r="A14" s="33">
        <v>7</v>
      </c>
      <c r="B14" s="39">
        <f>'Cotação de Preços 1'!B15</f>
        <v>0</v>
      </c>
      <c r="C14" s="40">
        <f>'Cotação de Preços 1'!C15</f>
        <v>0</v>
      </c>
      <c r="D14" s="34" t="s">
        <v>3</v>
      </c>
      <c r="E14" s="7"/>
      <c r="F14" s="7"/>
      <c r="G14" s="7"/>
      <c r="H14" s="7"/>
      <c r="I14" s="7"/>
      <c r="J14" s="7"/>
      <c r="K14" s="7"/>
      <c r="L14" s="7"/>
      <c r="M14" s="7"/>
      <c r="N14" s="11"/>
      <c r="O14" s="7"/>
      <c r="P14" s="7"/>
      <c r="Q14" s="13" t="str">
        <f t="shared" si="0"/>
        <v/>
      </c>
      <c r="R14" s="2"/>
    </row>
    <row r="15" spans="1:18" ht="15.75" x14ac:dyDescent="0.25">
      <c r="A15" s="33">
        <v>8</v>
      </c>
      <c r="B15" s="39">
        <f>'Cotação de Preços 1'!B16</f>
        <v>0</v>
      </c>
      <c r="C15" s="40">
        <f>'Cotação de Preços 1'!C16</f>
        <v>0</v>
      </c>
      <c r="D15" s="34" t="s">
        <v>3</v>
      </c>
      <c r="E15" s="7"/>
      <c r="F15" s="7"/>
      <c r="G15" s="7"/>
      <c r="H15" s="7"/>
      <c r="I15" s="7"/>
      <c r="J15" s="7"/>
      <c r="K15" s="7"/>
      <c r="L15" s="7"/>
      <c r="M15" s="7"/>
      <c r="N15" s="5"/>
      <c r="O15" s="7"/>
      <c r="P15" s="7"/>
      <c r="Q15" s="13" t="str">
        <f t="shared" si="0"/>
        <v/>
      </c>
      <c r="R15" s="2"/>
    </row>
    <row r="16" spans="1:18" ht="15.75" x14ac:dyDescent="0.25">
      <c r="A16" s="33">
        <v>9</v>
      </c>
      <c r="B16" s="39">
        <f>'Cotação de Preços 1'!B17</f>
        <v>0</v>
      </c>
      <c r="C16" s="40">
        <f>'Cotação de Preços 1'!C17</f>
        <v>0</v>
      </c>
      <c r="D16" s="34" t="s">
        <v>3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3" t="str">
        <f t="shared" si="0"/>
        <v/>
      </c>
      <c r="R16" s="2"/>
    </row>
    <row r="17" spans="1:18" ht="15.75" x14ac:dyDescent="0.25">
      <c r="A17" s="33">
        <v>10</v>
      </c>
      <c r="B17" s="39">
        <f>'Cotação de Preços 1'!B18</f>
        <v>0</v>
      </c>
      <c r="C17" s="40">
        <f>'Cotação de Preços 1'!C18</f>
        <v>0</v>
      </c>
      <c r="D17" s="34" t="s">
        <v>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3" t="str">
        <f t="shared" si="0"/>
        <v/>
      </c>
      <c r="R17" s="2"/>
    </row>
    <row r="18" spans="1:18" ht="15.75" x14ac:dyDescent="0.25">
      <c r="A18" s="33">
        <v>11</v>
      </c>
      <c r="B18" s="39">
        <f>'Cotação de Preços 1'!B19</f>
        <v>0</v>
      </c>
      <c r="C18" s="40">
        <f>'Cotação de Preços 1'!C19</f>
        <v>0</v>
      </c>
      <c r="D18" s="34" t="s">
        <v>3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3" t="str">
        <f t="shared" si="0"/>
        <v/>
      </c>
      <c r="R18" s="2"/>
    </row>
    <row r="19" spans="1:18" ht="15.75" x14ac:dyDescent="0.25">
      <c r="A19" s="33">
        <v>12</v>
      </c>
      <c r="B19" s="39">
        <f>'Cotação de Preços 1'!B20</f>
        <v>0</v>
      </c>
      <c r="C19" s="40">
        <f>'Cotação de Preços 1'!C20</f>
        <v>0</v>
      </c>
      <c r="D19" s="34" t="s">
        <v>3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3" t="str">
        <f t="shared" si="0"/>
        <v/>
      </c>
      <c r="R19" s="2"/>
    </row>
    <row r="20" spans="1:18" ht="15.75" x14ac:dyDescent="0.25">
      <c r="A20" s="33">
        <v>13</v>
      </c>
      <c r="B20" s="39">
        <f>'Cotação de Preços 1'!B21</f>
        <v>0</v>
      </c>
      <c r="C20" s="40">
        <f>'Cotação de Preços 1'!C21</f>
        <v>0</v>
      </c>
      <c r="D20" s="34" t="s">
        <v>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3" t="str">
        <f t="shared" si="0"/>
        <v/>
      </c>
      <c r="R20" s="2"/>
    </row>
    <row r="21" spans="1:18" ht="15.75" x14ac:dyDescent="0.25">
      <c r="A21" s="33">
        <v>14</v>
      </c>
      <c r="B21" s="39">
        <f>'Cotação de Preços 1'!B22</f>
        <v>0</v>
      </c>
      <c r="C21" s="40">
        <f>'Cotação de Preços 1'!C22</f>
        <v>0</v>
      </c>
      <c r="D21" s="34" t="s">
        <v>3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3" t="str">
        <f t="shared" si="0"/>
        <v/>
      </c>
      <c r="R21" s="2"/>
    </row>
    <row r="22" spans="1:18" ht="15.75" x14ac:dyDescent="0.25">
      <c r="A22" s="33">
        <v>15</v>
      </c>
      <c r="B22" s="39">
        <f>'Cotação de Preços 1'!B23</f>
        <v>0</v>
      </c>
      <c r="C22" s="40">
        <f>'Cotação de Preços 1'!C23</f>
        <v>0</v>
      </c>
      <c r="D22" s="34" t="s">
        <v>3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3" t="str">
        <f t="shared" si="0"/>
        <v/>
      </c>
      <c r="R22" s="2"/>
    </row>
    <row r="23" spans="1:18" ht="15.75" x14ac:dyDescent="0.25">
      <c r="A23" s="33">
        <v>16</v>
      </c>
      <c r="B23" s="39">
        <f>'Cotação de Preços 1'!B24</f>
        <v>0</v>
      </c>
      <c r="C23" s="40">
        <f>'Cotação de Preços 1'!C24</f>
        <v>0</v>
      </c>
      <c r="D23" s="34" t="s">
        <v>3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3" t="str">
        <f t="shared" si="0"/>
        <v/>
      </c>
      <c r="R23" s="2"/>
    </row>
    <row r="24" spans="1:18" ht="15.75" x14ac:dyDescent="0.25">
      <c r="A24" s="33">
        <v>17</v>
      </c>
      <c r="B24" s="39">
        <f>'Cotação de Preços 1'!B25</f>
        <v>0</v>
      </c>
      <c r="C24" s="40">
        <f>'Cotação de Preços 1'!C25</f>
        <v>0</v>
      </c>
      <c r="D24" s="34" t="s">
        <v>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3" t="str">
        <f t="shared" si="0"/>
        <v/>
      </c>
      <c r="R24" s="2"/>
    </row>
    <row r="25" spans="1:18" ht="15.75" x14ac:dyDescent="0.25">
      <c r="A25" s="33">
        <v>18</v>
      </c>
      <c r="B25" s="39">
        <f>'Cotação de Preços 1'!B26</f>
        <v>0</v>
      </c>
      <c r="C25" s="40">
        <f>'Cotação de Preços 1'!C26</f>
        <v>0</v>
      </c>
      <c r="D25" s="34" t="s">
        <v>3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13" t="str">
        <f t="shared" si="0"/>
        <v/>
      </c>
      <c r="R25" s="2"/>
    </row>
    <row r="26" spans="1:18" ht="15.75" x14ac:dyDescent="0.25">
      <c r="A26" s="33">
        <v>19</v>
      </c>
      <c r="B26" s="39">
        <f>'Cotação de Preços 1'!B27</f>
        <v>0</v>
      </c>
      <c r="C26" s="40">
        <f>'Cotação de Preços 1'!C27</f>
        <v>0</v>
      </c>
      <c r="D26" s="34" t="s">
        <v>3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3" t="str">
        <f t="shared" si="0"/>
        <v/>
      </c>
      <c r="R26" s="2"/>
    </row>
    <row r="27" spans="1:18" ht="15.75" x14ac:dyDescent="0.25">
      <c r="A27" s="33">
        <v>20</v>
      </c>
      <c r="B27" s="39">
        <f>'Cotação de Preços 1'!B28</f>
        <v>0</v>
      </c>
      <c r="C27" s="40">
        <f>'Cotação de Preços 1'!C28</f>
        <v>0</v>
      </c>
      <c r="D27" s="34" t="s">
        <v>3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3" t="str">
        <f t="shared" si="0"/>
        <v/>
      </c>
    </row>
    <row r="28" spans="1:18" ht="15.75" x14ac:dyDescent="0.25">
      <c r="A28" s="33">
        <v>21</v>
      </c>
      <c r="B28" s="39">
        <f>'Cotação de Preços 1'!B29</f>
        <v>0</v>
      </c>
      <c r="C28" s="40">
        <f>'Cotação de Preços 1'!C29</f>
        <v>0</v>
      </c>
      <c r="D28" s="34" t="s">
        <v>3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13" t="str">
        <f t="shared" ref="Q28:Q47" si="1">IFERROR(AVERAGE(E28:P28),"")</f>
        <v/>
      </c>
    </row>
    <row r="29" spans="1:18" ht="15.75" x14ac:dyDescent="0.25">
      <c r="A29" s="33">
        <v>22</v>
      </c>
      <c r="B29" s="39">
        <f>'Cotação de Preços 1'!B30</f>
        <v>0</v>
      </c>
      <c r="C29" s="40">
        <f>'Cotação de Preços 1'!C30</f>
        <v>0</v>
      </c>
      <c r="D29" s="34" t="s">
        <v>3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3" t="str">
        <f t="shared" si="1"/>
        <v/>
      </c>
    </row>
    <row r="30" spans="1:18" ht="15.75" x14ac:dyDescent="0.25">
      <c r="A30" s="33">
        <v>23</v>
      </c>
      <c r="B30" s="39">
        <f>'Cotação de Preços 1'!B31</f>
        <v>0</v>
      </c>
      <c r="C30" s="40">
        <f>'Cotação de Preços 1'!C31</f>
        <v>0</v>
      </c>
      <c r="D30" s="34" t="s">
        <v>3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3" t="str">
        <f t="shared" si="1"/>
        <v/>
      </c>
    </row>
    <row r="31" spans="1:18" ht="15.75" x14ac:dyDescent="0.25">
      <c r="A31" s="33">
        <v>24</v>
      </c>
      <c r="B31" s="39">
        <f>'Cotação de Preços 1'!B32</f>
        <v>0</v>
      </c>
      <c r="C31" s="40">
        <f>'Cotação de Preços 1'!C32</f>
        <v>0</v>
      </c>
      <c r="D31" s="34" t="s">
        <v>3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3" t="str">
        <f t="shared" si="1"/>
        <v/>
      </c>
    </row>
    <row r="32" spans="1:18" ht="15.75" x14ac:dyDescent="0.25">
      <c r="A32" s="33">
        <v>25</v>
      </c>
      <c r="B32" s="39">
        <f>'Cotação de Preços 1'!B33</f>
        <v>0</v>
      </c>
      <c r="C32" s="40">
        <f>'Cotação de Preços 1'!C33</f>
        <v>0</v>
      </c>
      <c r="D32" s="34" t="s">
        <v>3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3" t="str">
        <f t="shared" si="1"/>
        <v/>
      </c>
    </row>
    <row r="33" spans="1:17" ht="15.75" x14ac:dyDescent="0.25">
      <c r="A33" s="33">
        <v>26</v>
      </c>
      <c r="B33" s="39">
        <f>'Cotação de Preços 1'!B34</f>
        <v>0</v>
      </c>
      <c r="C33" s="40">
        <f>'Cotação de Preços 1'!C34</f>
        <v>0</v>
      </c>
      <c r="D33" s="34" t="s">
        <v>3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3" t="str">
        <f t="shared" si="1"/>
        <v/>
      </c>
    </row>
    <row r="34" spans="1:17" ht="15.75" x14ac:dyDescent="0.25">
      <c r="A34" s="33">
        <v>27</v>
      </c>
      <c r="B34" s="39">
        <f>'Cotação de Preços 1'!B35</f>
        <v>0</v>
      </c>
      <c r="C34" s="40">
        <f>'Cotação de Preços 1'!C35</f>
        <v>0</v>
      </c>
      <c r="D34" s="34" t="s">
        <v>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3" t="str">
        <f t="shared" si="1"/>
        <v/>
      </c>
    </row>
    <row r="35" spans="1:17" ht="15.75" x14ac:dyDescent="0.25">
      <c r="A35" s="33">
        <v>28</v>
      </c>
      <c r="B35" s="39">
        <f>'Cotação de Preços 1'!B36</f>
        <v>0</v>
      </c>
      <c r="C35" s="40">
        <f>'Cotação de Preços 1'!C36</f>
        <v>0</v>
      </c>
      <c r="D35" s="34" t="s">
        <v>3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3" t="str">
        <f t="shared" si="1"/>
        <v/>
      </c>
    </row>
    <row r="36" spans="1:17" ht="15.75" x14ac:dyDescent="0.25">
      <c r="A36" s="33">
        <v>29</v>
      </c>
      <c r="B36" s="39">
        <f>'Cotação de Preços 1'!B37</f>
        <v>0</v>
      </c>
      <c r="C36" s="40">
        <f>'Cotação de Preços 1'!C37</f>
        <v>0</v>
      </c>
      <c r="D36" s="34" t="s">
        <v>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3" t="str">
        <f t="shared" si="1"/>
        <v/>
      </c>
    </row>
    <row r="37" spans="1:17" ht="15.75" x14ac:dyDescent="0.25">
      <c r="A37" s="33">
        <v>30</v>
      </c>
      <c r="B37" s="39">
        <f>'Cotação de Preços 1'!B38</f>
        <v>0</v>
      </c>
      <c r="C37" s="40">
        <f>'Cotação de Preços 1'!C38</f>
        <v>0</v>
      </c>
      <c r="D37" s="34" t="s">
        <v>3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3" t="str">
        <f t="shared" si="1"/>
        <v/>
      </c>
    </row>
    <row r="38" spans="1:17" ht="15.75" x14ac:dyDescent="0.25">
      <c r="A38" s="33">
        <v>31</v>
      </c>
      <c r="B38" s="39">
        <f>'Cotação de Preços 1'!B39</f>
        <v>0</v>
      </c>
      <c r="C38" s="40">
        <f>'Cotação de Preços 1'!C39</f>
        <v>0</v>
      </c>
      <c r="D38" s="34" t="s">
        <v>3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3" t="str">
        <f t="shared" si="1"/>
        <v/>
      </c>
    </row>
    <row r="39" spans="1:17" ht="15.75" x14ac:dyDescent="0.25">
      <c r="A39" s="33">
        <v>32</v>
      </c>
      <c r="B39" s="39">
        <f>'Cotação de Preços 1'!B40</f>
        <v>0</v>
      </c>
      <c r="C39" s="40">
        <f>'Cotação de Preços 1'!C40</f>
        <v>0</v>
      </c>
      <c r="D39" s="34" t="s">
        <v>3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3" t="str">
        <f t="shared" si="1"/>
        <v/>
      </c>
    </row>
    <row r="40" spans="1:17" ht="15.75" x14ac:dyDescent="0.25">
      <c r="A40" s="33">
        <v>33</v>
      </c>
      <c r="B40" s="39">
        <f>'Cotação de Preços 1'!B41</f>
        <v>0</v>
      </c>
      <c r="C40" s="40">
        <f>'Cotação de Preços 1'!C41</f>
        <v>0</v>
      </c>
      <c r="D40" s="34" t="s">
        <v>3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3" t="str">
        <f t="shared" si="1"/>
        <v/>
      </c>
    </row>
    <row r="41" spans="1:17" ht="15.75" x14ac:dyDescent="0.25">
      <c r="A41" s="33">
        <v>34</v>
      </c>
      <c r="B41" s="39">
        <f>'Cotação de Preços 1'!B42</f>
        <v>0</v>
      </c>
      <c r="C41" s="40">
        <f>'Cotação de Preços 1'!C42</f>
        <v>0</v>
      </c>
      <c r="D41" s="34" t="s">
        <v>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13" t="str">
        <f t="shared" si="1"/>
        <v/>
      </c>
    </row>
    <row r="42" spans="1:17" ht="15.75" x14ac:dyDescent="0.25">
      <c r="A42" s="33">
        <v>35</v>
      </c>
      <c r="B42" s="39">
        <f>'Cotação de Preços 1'!B43</f>
        <v>0</v>
      </c>
      <c r="C42" s="40">
        <f>'Cotação de Preços 1'!C43</f>
        <v>0</v>
      </c>
      <c r="D42" s="34" t="s">
        <v>3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3" t="str">
        <f t="shared" si="1"/>
        <v/>
      </c>
    </row>
    <row r="43" spans="1:17" ht="15.75" x14ac:dyDescent="0.25">
      <c r="A43" s="33">
        <v>36</v>
      </c>
      <c r="B43" s="39">
        <f>'Cotação de Preços 1'!B44</f>
        <v>0</v>
      </c>
      <c r="C43" s="40">
        <f>'Cotação de Preços 1'!C44</f>
        <v>0</v>
      </c>
      <c r="D43" s="34" t="s">
        <v>3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3" t="str">
        <f t="shared" si="1"/>
        <v/>
      </c>
    </row>
    <row r="44" spans="1:17" ht="15.75" x14ac:dyDescent="0.25">
      <c r="A44" s="33">
        <v>37</v>
      </c>
      <c r="B44" s="39">
        <f>'Cotação de Preços 1'!B45</f>
        <v>0</v>
      </c>
      <c r="C44" s="40">
        <f>'Cotação de Preços 1'!C45</f>
        <v>0</v>
      </c>
      <c r="D44" s="34" t="s">
        <v>3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13" t="str">
        <f t="shared" si="1"/>
        <v/>
      </c>
    </row>
    <row r="45" spans="1:17" ht="15.75" x14ac:dyDescent="0.25">
      <c r="A45" s="33">
        <v>38</v>
      </c>
      <c r="B45" s="39">
        <f>'Cotação de Preços 1'!B46</f>
        <v>0</v>
      </c>
      <c r="C45" s="40">
        <f>'Cotação de Preços 1'!C46</f>
        <v>0</v>
      </c>
      <c r="D45" s="34" t="s">
        <v>3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3" t="str">
        <f t="shared" si="1"/>
        <v/>
      </c>
    </row>
    <row r="46" spans="1:17" ht="15.75" x14ac:dyDescent="0.25">
      <c r="A46" s="33">
        <v>39</v>
      </c>
      <c r="B46" s="39">
        <f>'Cotação de Preços 1'!B47</f>
        <v>0</v>
      </c>
      <c r="C46" s="40">
        <f>'Cotação de Preços 1'!C47</f>
        <v>0</v>
      </c>
      <c r="D46" s="34" t="s">
        <v>3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3" t="str">
        <f t="shared" si="1"/>
        <v/>
      </c>
    </row>
    <row r="47" spans="1:17" ht="15.75" x14ac:dyDescent="0.25">
      <c r="A47" s="33">
        <v>40</v>
      </c>
      <c r="B47" s="39">
        <f>'Cotação de Preços 1'!B48</f>
        <v>0</v>
      </c>
      <c r="C47" s="40">
        <f>'Cotação de Preços 1'!C48</f>
        <v>0</v>
      </c>
      <c r="D47" s="34" t="s">
        <v>3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3" t="str">
        <f t="shared" si="1"/>
        <v/>
      </c>
    </row>
    <row r="48" spans="1:17" ht="15.75" x14ac:dyDescent="0.25">
      <c r="A48" s="33">
        <v>41</v>
      </c>
      <c r="B48" s="39">
        <f>'Cotação de Preços 1'!B49</f>
        <v>0</v>
      </c>
      <c r="C48" s="40">
        <f>'Cotação de Preços 1'!C49</f>
        <v>0</v>
      </c>
      <c r="D48" s="34" t="s">
        <v>3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3" t="str">
        <f t="shared" ref="Q48:Q111" si="2">IFERROR(AVERAGE(E48:P48),"")</f>
        <v/>
      </c>
    </row>
    <row r="49" spans="1:17" ht="15.75" x14ac:dyDescent="0.25">
      <c r="A49" s="33">
        <v>42</v>
      </c>
      <c r="B49" s="39">
        <f>'Cotação de Preços 1'!B50</f>
        <v>0</v>
      </c>
      <c r="C49" s="40">
        <f>'Cotação de Preços 1'!C50</f>
        <v>0</v>
      </c>
      <c r="D49" s="34" t="s">
        <v>3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3" t="str">
        <f t="shared" si="2"/>
        <v/>
      </c>
    </row>
    <row r="50" spans="1:17" ht="15.75" x14ac:dyDescent="0.25">
      <c r="A50" s="33">
        <v>43</v>
      </c>
      <c r="B50" s="39">
        <f>'Cotação de Preços 1'!B51</f>
        <v>0</v>
      </c>
      <c r="C50" s="40">
        <f>'Cotação de Preços 1'!C51</f>
        <v>0</v>
      </c>
      <c r="D50" s="34" t="s">
        <v>3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3" t="str">
        <f t="shared" si="2"/>
        <v/>
      </c>
    </row>
    <row r="51" spans="1:17" ht="15.75" x14ac:dyDescent="0.25">
      <c r="A51" s="33">
        <v>44</v>
      </c>
      <c r="B51" s="39">
        <f>'Cotação de Preços 1'!B52</f>
        <v>0</v>
      </c>
      <c r="C51" s="40">
        <f>'Cotação de Preços 1'!C52</f>
        <v>0</v>
      </c>
      <c r="D51" s="34" t="s">
        <v>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3" t="str">
        <f t="shared" si="2"/>
        <v/>
      </c>
    </row>
    <row r="52" spans="1:17" ht="15.75" x14ac:dyDescent="0.25">
      <c r="A52" s="33">
        <v>45</v>
      </c>
      <c r="B52" s="39">
        <f>'Cotação de Preços 1'!B53</f>
        <v>0</v>
      </c>
      <c r="C52" s="40">
        <f>'Cotação de Preços 1'!C53</f>
        <v>0</v>
      </c>
      <c r="D52" s="34" t="s">
        <v>3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3" t="str">
        <f t="shared" si="2"/>
        <v/>
      </c>
    </row>
    <row r="53" spans="1:17" ht="15.75" x14ac:dyDescent="0.25">
      <c r="A53" s="33">
        <v>46</v>
      </c>
      <c r="B53" s="39">
        <f>'Cotação de Preços 1'!B54</f>
        <v>0</v>
      </c>
      <c r="C53" s="40">
        <f>'Cotação de Preços 1'!C54</f>
        <v>0</v>
      </c>
      <c r="D53" s="34" t="s">
        <v>3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3" t="str">
        <f t="shared" si="2"/>
        <v/>
      </c>
    </row>
    <row r="54" spans="1:17" ht="15.75" x14ac:dyDescent="0.25">
      <c r="A54" s="33">
        <v>47</v>
      </c>
      <c r="B54" s="39">
        <f>'Cotação de Preços 1'!B55</f>
        <v>0</v>
      </c>
      <c r="C54" s="40">
        <f>'Cotação de Preços 1'!C55</f>
        <v>0</v>
      </c>
      <c r="D54" s="34" t="s">
        <v>3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13" t="str">
        <f t="shared" si="2"/>
        <v/>
      </c>
    </row>
    <row r="55" spans="1:17" ht="15.75" x14ac:dyDescent="0.25">
      <c r="A55" s="33">
        <v>48</v>
      </c>
      <c r="B55" s="39">
        <f>'Cotação de Preços 1'!B56</f>
        <v>0</v>
      </c>
      <c r="C55" s="40">
        <f>'Cotação de Preços 1'!C56</f>
        <v>0</v>
      </c>
      <c r="D55" s="34" t="s">
        <v>3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13" t="str">
        <f t="shared" si="2"/>
        <v/>
      </c>
    </row>
    <row r="56" spans="1:17" ht="15.75" x14ac:dyDescent="0.25">
      <c r="A56" s="33">
        <v>49</v>
      </c>
      <c r="B56" s="39">
        <f>'Cotação de Preços 1'!B57</f>
        <v>0</v>
      </c>
      <c r="C56" s="40">
        <f>'Cotação de Preços 1'!C57</f>
        <v>0</v>
      </c>
      <c r="D56" s="34" t="s">
        <v>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13" t="str">
        <f t="shared" si="2"/>
        <v/>
      </c>
    </row>
    <row r="57" spans="1:17" ht="15.75" x14ac:dyDescent="0.25">
      <c r="A57" s="33">
        <v>50</v>
      </c>
      <c r="B57" s="39">
        <f>'Cotação de Preços 1'!B58</f>
        <v>0</v>
      </c>
      <c r="C57" s="40">
        <f>'Cotação de Preços 1'!C58</f>
        <v>0</v>
      </c>
      <c r="D57" s="34" t="s">
        <v>3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13" t="str">
        <f t="shared" si="2"/>
        <v/>
      </c>
    </row>
    <row r="58" spans="1:17" ht="15.75" x14ac:dyDescent="0.25">
      <c r="A58" s="33">
        <v>51</v>
      </c>
      <c r="B58" s="39">
        <f>'Cotação de Preços 1'!B59</f>
        <v>0</v>
      </c>
      <c r="C58" s="40">
        <f>'Cotação de Preços 1'!C59</f>
        <v>0</v>
      </c>
      <c r="D58" s="34" t="s">
        <v>3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3" t="str">
        <f t="shared" si="2"/>
        <v/>
      </c>
    </row>
    <row r="59" spans="1:17" ht="15.75" x14ac:dyDescent="0.25">
      <c r="A59" s="33">
        <v>52</v>
      </c>
      <c r="B59" s="39">
        <f>'Cotação de Preços 1'!B60</f>
        <v>0</v>
      </c>
      <c r="C59" s="40">
        <f>'Cotação de Preços 1'!C60</f>
        <v>0</v>
      </c>
      <c r="D59" s="34" t="s">
        <v>3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13" t="str">
        <f t="shared" si="2"/>
        <v/>
      </c>
    </row>
    <row r="60" spans="1:17" ht="15.75" x14ac:dyDescent="0.25">
      <c r="A60" s="33">
        <v>53</v>
      </c>
      <c r="B60" s="39">
        <f>'Cotação de Preços 1'!B61</f>
        <v>0</v>
      </c>
      <c r="C60" s="40">
        <f>'Cotação de Preços 1'!C61</f>
        <v>0</v>
      </c>
      <c r="D60" s="34" t="s">
        <v>3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13" t="str">
        <f t="shared" si="2"/>
        <v/>
      </c>
    </row>
    <row r="61" spans="1:17" ht="15.75" x14ac:dyDescent="0.25">
      <c r="A61" s="33">
        <v>54</v>
      </c>
      <c r="B61" s="39">
        <f>'Cotação de Preços 1'!B62</f>
        <v>0</v>
      </c>
      <c r="C61" s="40">
        <f>'Cotação de Preços 1'!C62</f>
        <v>0</v>
      </c>
      <c r="D61" s="34" t="s">
        <v>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13" t="str">
        <f t="shared" si="2"/>
        <v/>
      </c>
    </row>
    <row r="62" spans="1:17" ht="15.75" x14ac:dyDescent="0.25">
      <c r="A62" s="33">
        <v>55</v>
      </c>
      <c r="B62" s="39">
        <f>'Cotação de Preços 1'!B63</f>
        <v>0</v>
      </c>
      <c r="C62" s="40">
        <f>'Cotação de Preços 1'!C63</f>
        <v>0</v>
      </c>
      <c r="D62" s="34" t="s">
        <v>3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13" t="str">
        <f t="shared" si="2"/>
        <v/>
      </c>
    </row>
    <row r="63" spans="1:17" ht="15.75" x14ac:dyDescent="0.25">
      <c r="A63" s="33">
        <v>56</v>
      </c>
      <c r="B63" s="39">
        <f>'Cotação de Preços 1'!B64</f>
        <v>0</v>
      </c>
      <c r="C63" s="40">
        <f>'Cotação de Preços 1'!C64</f>
        <v>0</v>
      </c>
      <c r="D63" s="34" t="s">
        <v>3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13" t="str">
        <f t="shared" si="2"/>
        <v/>
      </c>
    </row>
    <row r="64" spans="1:17" ht="15.75" x14ac:dyDescent="0.25">
      <c r="A64" s="33">
        <v>57</v>
      </c>
      <c r="B64" s="39">
        <f>'Cotação de Preços 1'!B65</f>
        <v>0</v>
      </c>
      <c r="C64" s="40">
        <f>'Cotação de Preços 1'!C65</f>
        <v>0</v>
      </c>
      <c r="D64" s="34" t="s">
        <v>3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13" t="str">
        <f t="shared" si="2"/>
        <v/>
      </c>
    </row>
    <row r="65" spans="1:17" ht="15.75" x14ac:dyDescent="0.25">
      <c r="A65" s="33">
        <v>58</v>
      </c>
      <c r="B65" s="39">
        <f>'Cotação de Preços 1'!B66</f>
        <v>0</v>
      </c>
      <c r="C65" s="40">
        <f>'Cotação de Preços 1'!C66</f>
        <v>0</v>
      </c>
      <c r="D65" s="34" t="s">
        <v>3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13" t="str">
        <f t="shared" si="2"/>
        <v/>
      </c>
    </row>
    <row r="66" spans="1:17" ht="15.75" x14ac:dyDescent="0.25">
      <c r="A66" s="33">
        <v>59</v>
      </c>
      <c r="B66" s="39">
        <f>'Cotação de Preços 1'!B67</f>
        <v>0</v>
      </c>
      <c r="C66" s="40">
        <f>'Cotação de Preços 1'!C67</f>
        <v>0</v>
      </c>
      <c r="D66" s="34" t="s">
        <v>3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13" t="str">
        <f t="shared" si="2"/>
        <v/>
      </c>
    </row>
    <row r="67" spans="1:17" ht="15.75" x14ac:dyDescent="0.25">
      <c r="A67" s="33">
        <v>60</v>
      </c>
      <c r="B67" s="39">
        <f>'Cotação de Preços 1'!B68</f>
        <v>0</v>
      </c>
      <c r="C67" s="40">
        <f>'Cotação de Preços 1'!C68</f>
        <v>0</v>
      </c>
      <c r="D67" s="34" t="s">
        <v>3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13" t="str">
        <f t="shared" si="2"/>
        <v/>
      </c>
    </row>
    <row r="68" spans="1:17" ht="15.75" x14ac:dyDescent="0.25">
      <c r="A68" s="33">
        <v>61</v>
      </c>
      <c r="B68" s="39">
        <f>'Cotação de Preços 1'!B69</f>
        <v>0</v>
      </c>
      <c r="C68" s="40">
        <f>'Cotação de Preços 1'!C69</f>
        <v>0</v>
      </c>
      <c r="D68" s="34" t="s">
        <v>3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13" t="str">
        <f t="shared" si="2"/>
        <v/>
      </c>
    </row>
    <row r="69" spans="1:17" ht="15.75" x14ac:dyDescent="0.25">
      <c r="A69" s="33">
        <v>62</v>
      </c>
      <c r="B69" s="39">
        <f>'Cotação de Preços 1'!B70</f>
        <v>0</v>
      </c>
      <c r="C69" s="40">
        <f>'Cotação de Preços 1'!C70</f>
        <v>0</v>
      </c>
      <c r="D69" s="34" t="s">
        <v>3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13" t="str">
        <f t="shared" si="2"/>
        <v/>
      </c>
    </row>
    <row r="70" spans="1:17" ht="15.75" x14ac:dyDescent="0.25">
      <c r="A70" s="33">
        <v>63</v>
      </c>
      <c r="B70" s="39">
        <f>'Cotação de Preços 1'!B71</f>
        <v>0</v>
      </c>
      <c r="C70" s="40">
        <f>'Cotação de Preços 1'!C71</f>
        <v>0</v>
      </c>
      <c r="D70" s="34" t="s">
        <v>3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13" t="str">
        <f t="shared" si="2"/>
        <v/>
      </c>
    </row>
    <row r="71" spans="1:17" ht="15.75" x14ac:dyDescent="0.25">
      <c r="A71" s="33">
        <v>64</v>
      </c>
      <c r="B71" s="39">
        <f>'Cotação de Preços 1'!B72</f>
        <v>0</v>
      </c>
      <c r="C71" s="40">
        <f>'Cotação de Preços 1'!C72</f>
        <v>0</v>
      </c>
      <c r="D71" s="34" t="s">
        <v>3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13" t="str">
        <f t="shared" si="2"/>
        <v/>
      </c>
    </row>
    <row r="72" spans="1:17" ht="15.75" x14ac:dyDescent="0.25">
      <c r="A72" s="33">
        <v>65</v>
      </c>
      <c r="B72" s="39">
        <f>'Cotação de Preços 1'!B73</f>
        <v>0</v>
      </c>
      <c r="C72" s="40">
        <f>'Cotação de Preços 1'!C73</f>
        <v>0</v>
      </c>
      <c r="D72" s="34" t="s">
        <v>3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13" t="str">
        <f t="shared" si="2"/>
        <v/>
      </c>
    </row>
    <row r="73" spans="1:17" ht="15.75" x14ac:dyDescent="0.25">
      <c r="A73" s="33">
        <v>66</v>
      </c>
      <c r="B73" s="39">
        <f>'Cotação de Preços 1'!B74</f>
        <v>0</v>
      </c>
      <c r="C73" s="40">
        <f>'Cotação de Preços 1'!C74</f>
        <v>0</v>
      </c>
      <c r="D73" s="34" t="s">
        <v>3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13" t="str">
        <f t="shared" si="2"/>
        <v/>
      </c>
    </row>
    <row r="74" spans="1:17" ht="15.75" x14ac:dyDescent="0.25">
      <c r="A74" s="33">
        <v>67</v>
      </c>
      <c r="B74" s="39">
        <f>'Cotação de Preços 1'!B75</f>
        <v>0</v>
      </c>
      <c r="C74" s="40">
        <f>'Cotação de Preços 1'!C75</f>
        <v>0</v>
      </c>
      <c r="D74" s="34" t="s">
        <v>3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13" t="str">
        <f t="shared" si="2"/>
        <v/>
      </c>
    </row>
    <row r="75" spans="1:17" ht="15.75" x14ac:dyDescent="0.25">
      <c r="A75" s="33">
        <v>68</v>
      </c>
      <c r="B75" s="39">
        <f>'Cotação de Preços 1'!B76</f>
        <v>0</v>
      </c>
      <c r="C75" s="40">
        <f>'Cotação de Preços 1'!C76</f>
        <v>0</v>
      </c>
      <c r="D75" s="34" t="s">
        <v>3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13" t="str">
        <f t="shared" si="2"/>
        <v/>
      </c>
    </row>
    <row r="76" spans="1:17" ht="15.75" x14ac:dyDescent="0.25">
      <c r="A76" s="33">
        <v>69</v>
      </c>
      <c r="B76" s="39">
        <f>'Cotação de Preços 1'!B77</f>
        <v>0</v>
      </c>
      <c r="C76" s="40">
        <f>'Cotação de Preços 1'!C77</f>
        <v>0</v>
      </c>
      <c r="D76" s="34" t="s">
        <v>3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3" t="str">
        <f t="shared" si="2"/>
        <v/>
      </c>
    </row>
    <row r="77" spans="1:17" ht="15.75" x14ac:dyDescent="0.25">
      <c r="A77" s="33">
        <v>70</v>
      </c>
      <c r="B77" s="39">
        <f>'Cotação de Preços 1'!B78</f>
        <v>0</v>
      </c>
      <c r="C77" s="40">
        <f>'Cotação de Preços 1'!C78</f>
        <v>0</v>
      </c>
      <c r="D77" s="34" t="s">
        <v>3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13" t="str">
        <f t="shared" si="2"/>
        <v/>
      </c>
    </row>
    <row r="78" spans="1:17" ht="15.75" x14ac:dyDescent="0.25">
      <c r="A78" s="33">
        <v>71</v>
      </c>
      <c r="B78" s="39">
        <f>'Cotação de Preços 1'!B79</f>
        <v>0</v>
      </c>
      <c r="C78" s="40">
        <f>'Cotação de Preços 1'!C79</f>
        <v>0</v>
      </c>
      <c r="D78" s="34" t="s">
        <v>3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13" t="str">
        <f t="shared" si="2"/>
        <v/>
      </c>
    </row>
    <row r="79" spans="1:17" ht="15.75" x14ac:dyDescent="0.25">
      <c r="A79" s="33">
        <v>72</v>
      </c>
      <c r="B79" s="39">
        <f>'Cotação de Preços 1'!B80</f>
        <v>0</v>
      </c>
      <c r="C79" s="40">
        <f>'Cotação de Preços 1'!C80</f>
        <v>0</v>
      </c>
      <c r="D79" s="34" t="s">
        <v>3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13" t="str">
        <f t="shared" si="2"/>
        <v/>
      </c>
    </row>
    <row r="80" spans="1:17" ht="15.75" x14ac:dyDescent="0.25">
      <c r="A80" s="33">
        <v>73</v>
      </c>
      <c r="B80" s="39">
        <f>'Cotação de Preços 1'!B81</f>
        <v>0</v>
      </c>
      <c r="C80" s="40">
        <f>'Cotação de Preços 1'!C81</f>
        <v>0</v>
      </c>
      <c r="D80" s="34" t="s">
        <v>3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13" t="str">
        <f t="shared" si="2"/>
        <v/>
      </c>
    </row>
    <row r="81" spans="1:17" ht="15.75" x14ac:dyDescent="0.25">
      <c r="A81" s="33">
        <v>74</v>
      </c>
      <c r="B81" s="39">
        <f>'Cotação de Preços 1'!B82</f>
        <v>0</v>
      </c>
      <c r="C81" s="40">
        <f>'Cotação de Preços 1'!C82</f>
        <v>0</v>
      </c>
      <c r="D81" s="34" t="s">
        <v>3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13" t="str">
        <f t="shared" si="2"/>
        <v/>
      </c>
    </row>
    <row r="82" spans="1:17" ht="15.75" x14ac:dyDescent="0.25">
      <c r="A82" s="33">
        <v>75</v>
      </c>
      <c r="B82" s="39">
        <f>'Cotação de Preços 1'!B83</f>
        <v>0</v>
      </c>
      <c r="C82" s="40">
        <f>'Cotação de Preços 1'!C83</f>
        <v>0</v>
      </c>
      <c r="D82" s="34" t="s">
        <v>3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13" t="str">
        <f t="shared" si="2"/>
        <v/>
      </c>
    </row>
    <row r="83" spans="1:17" ht="15.75" x14ac:dyDescent="0.25">
      <c r="A83" s="33">
        <v>76</v>
      </c>
      <c r="B83" s="39">
        <f>'Cotação de Preços 1'!B84</f>
        <v>0</v>
      </c>
      <c r="C83" s="40">
        <f>'Cotação de Preços 1'!C84</f>
        <v>0</v>
      </c>
      <c r="D83" s="34" t="s">
        <v>3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13" t="str">
        <f t="shared" si="2"/>
        <v/>
      </c>
    </row>
    <row r="84" spans="1:17" ht="15.75" x14ac:dyDescent="0.25">
      <c r="A84" s="33">
        <v>77</v>
      </c>
      <c r="B84" s="39">
        <f>'Cotação de Preços 1'!B85</f>
        <v>0</v>
      </c>
      <c r="C84" s="40">
        <f>'Cotação de Preços 1'!C85</f>
        <v>0</v>
      </c>
      <c r="D84" s="34" t="s">
        <v>3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13" t="str">
        <f t="shared" si="2"/>
        <v/>
      </c>
    </row>
    <row r="85" spans="1:17" ht="15.75" x14ac:dyDescent="0.25">
      <c r="A85" s="33">
        <v>78</v>
      </c>
      <c r="B85" s="39">
        <f>'Cotação de Preços 1'!B86</f>
        <v>0</v>
      </c>
      <c r="C85" s="40">
        <f>'Cotação de Preços 1'!C86</f>
        <v>0</v>
      </c>
      <c r="D85" s="34" t="s">
        <v>3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13" t="str">
        <f t="shared" si="2"/>
        <v/>
      </c>
    </row>
    <row r="86" spans="1:17" ht="15.75" x14ac:dyDescent="0.25">
      <c r="A86" s="33">
        <v>79</v>
      </c>
      <c r="B86" s="39">
        <f>'Cotação de Preços 1'!B87</f>
        <v>0</v>
      </c>
      <c r="C86" s="40">
        <f>'Cotação de Preços 1'!C87</f>
        <v>0</v>
      </c>
      <c r="D86" s="34" t="s">
        <v>3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13" t="str">
        <f t="shared" si="2"/>
        <v/>
      </c>
    </row>
    <row r="87" spans="1:17" ht="15.75" x14ac:dyDescent="0.25">
      <c r="A87" s="33">
        <v>80</v>
      </c>
      <c r="B87" s="39">
        <f>'Cotação de Preços 1'!B88</f>
        <v>0</v>
      </c>
      <c r="C87" s="40">
        <f>'Cotação de Preços 1'!C88</f>
        <v>0</v>
      </c>
      <c r="D87" s="34" t="s">
        <v>3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13" t="str">
        <f t="shared" si="2"/>
        <v/>
      </c>
    </row>
    <row r="88" spans="1:17" ht="15.75" x14ac:dyDescent="0.25">
      <c r="A88" s="33">
        <v>81</v>
      </c>
      <c r="B88" s="39">
        <f>'Cotação de Preços 1'!B89</f>
        <v>0</v>
      </c>
      <c r="C88" s="40">
        <f>'Cotação de Preços 1'!C89</f>
        <v>0</v>
      </c>
      <c r="D88" s="34" t="s">
        <v>3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13" t="str">
        <f t="shared" si="2"/>
        <v/>
      </c>
    </row>
    <row r="89" spans="1:17" ht="15.75" x14ac:dyDescent="0.25">
      <c r="A89" s="33">
        <v>82</v>
      </c>
      <c r="B89" s="39">
        <f>'Cotação de Preços 1'!B90</f>
        <v>0</v>
      </c>
      <c r="C89" s="40">
        <f>'Cotação de Preços 1'!C90</f>
        <v>0</v>
      </c>
      <c r="D89" s="34" t="s">
        <v>3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13" t="str">
        <f t="shared" si="2"/>
        <v/>
      </c>
    </row>
    <row r="90" spans="1:17" ht="15.75" x14ac:dyDescent="0.25">
      <c r="A90" s="33">
        <v>83</v>
      </c>
      <c r="B90" s="39">
        <f>'Cotação de Preços 1'!B91</f>
        <v>0</v>
      </c>
      <c r="C90" s="40">
        <f>'Cotação de Preços 1'!C91</f>
        <v>0</v>
      </c>
      <c r="D90" s="34" t="s">
        <v>3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13" t="str">
        <f t="shared" si="2"/>
        <v/>
      </c>
    </row>
    <row r="91" spans="1:17" ht="15.75" x14ac:dyDescent="0.25">
      <c r="A91" s="33">
        <v>84</v>
      </c>
      <c r="B91" s="39">
        <f>'Cotação de Preços 1'!B92</f>
        <v>0</v>
      </c>
      <c r="C91" s="40">
        <f>'Cotação de Preços 1'!C92</f>
        <v>0</v>
      </c>
      <c r="D91" s="34" t="s">
        <v>3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13" t="str">
        <f t="shared" si="2"/>
        <v/>
      </c>
    </row>
    <row r="92" spans="1:17" ht="15.75" x14ac:dyDescent="0.25">
      <c r="A92" s="33">
        <v>85</v>
      </c>
      <c r="B92" s="39">
        <f>'Cotação de Preços 1'!B93</f>
        <v>0</v>
      </c>
      <c r="C92" s="40">
        <f>'Cotação de Preços 1'!C93</f>
        <v>0</v>
      </c>
      <c r="D92" s="34" t="s">
        <v>3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13" t="str">
        <f t="shared" si="2"/>
        <v/>
      </c>
    </row>
    <row r="93" spans="1:17" ht="15.75" x14ac:dyDescent="0.25">
      <c r="A93" s="33">
        <v>86</v>
      </c>
      <c r="B93" s="39">
        <f>'Cotação de Preços 1'!B94</f>
        <v>0</v>
      </c>
      <c r="C93" s="40">
        <f>'Cotação de Preços 1'!C94</f>
        <v>0</v>
      </c>
      <c r="D93" s="34" t="s">
        <v>3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13" t="str">
        <f t="shared" si="2"/>
        <v/>
      </c>
    </row>
    <row r="94" spans="1:17" ht="15.75" x14ac:dyDescent="0.25">
      <c r="A94" s="33">
        <v>87</v>
      </c>
      <c r="B94" s="39">
        <f>'Cotação de Preços 1'!B95</f>
        <v>0</v>
      </c>
      <c r="C94" s="40">
        <f>'Cotação de Preços 1'!C95</f>
        <v>0</v>
      </c>
      <c r="D94" s="34" t="s">
        <v>3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13" t="str">
        <f t="shared" si="2"/>
        <v/>
      </c>
    </row>
    <row r="95" spans="1:17" ht="15.75" x14ac:dyDescent="0.25">
      <c r="A95" s="33">
        <v>88</v>
      </c>
      <c r="B95" s="39">
        <f>'Cotação de Preços 1'!B96</f>
        <v>0</v>
      </c>
      <c r="C95" s="40">
        <f>'Cotação de Preços 1'!C96</f>
        <v>0</v>
      </c>
      <c r="D95" s="34" t="s">
        <v>3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13" t="str">
        <f t="shared" si="2"/>
        <v/>
      </c>
    </row>
    <row r="96" spans="1:17" ht="15.75" x14ac:dyDescent="0.25">
      <c r="A96" s="33">
        <v>89</v>
      </c>
      <c r="B96" s="39">
        <f>'Cotação de Preços 1'!B97</f>
        <v>0</v>
      </c>
      <c r="C96" s="40">
        <f>'Cotação de Preços 1'!C97</f>
        <v>0</v>
      </c>
      <c r="D96" s="34" t="s">
        <v>3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13" t="str">
        <f t="shared" si="2"/>
        <v/>
      </c>
    </row>
    <row r="97" spans="1:17" ht="15.75" x14ac:dyDescent="0.25">
      <c r="A97" s="33">
        <v>90</v>
      </c>
      <c r="B97" s="39">
        <f>'Cotação de Preços 1'!B98</f>
        <v>0</v>
      </c>
      <c r="C97" s="40">
        <f>'Cotação de Preços 1'!C98</f>
        <v>0</v>
      </c>
      <c r="D97" s="34" t="s">
        <v>3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13" t="str">
        <f t="shared" si="2"/>
        <v/>
      </c>
    </row>
    <row r="98" spans="1:17" ht="15.75" x14ac:dyDescent="0.25">
      <c r="A98" s="33">
        <v>91</v>
      </c>
      <c r="B98" s="39">
        <f>'Cotação de Preços 1'!B99</f>
        <v>0</v>
      </c>
      <c r="C98" s="40">
        <f>'Cotação de Preços 1'!C99</f>
        <v>0</v>
      </c>
      <c r="D98" s="34" t="s">
        <v>3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13" t="str">
        <f t="shared" si="2"/>
        <v/>
      </c>
    </row>
    <row r="99" spans="1:17" ht="15.75" x14ac:dyDescent="0.25">
      <c r="A99" s="33">
        <v>92</v>
      </c>
      <c r="B99" s="39">
        <f>'Cotação de Preços 1'!B100</f>
        <v>0</v>
      </c>
      <c r="C99" s="40">
        <f>'Cotação de Preços 1'!C100</f>
        <v>0</v>
      </c>
      <c r="D99" s="34" t="s">
        <v>3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13" t="str">
        <f t="shared" si="2"/>
        <v/>
      </c>
    </row>
    <row r="100" spans="1:17" ht="15.75" x14ac:dyDescent="0.25">
      <c r="A100" s="33">
        <v>93</v>
      </c>
      <c r="B100" s="39">
        <f>'Cotação de Preços 1'!B101</f>
        <v>0</v>
      </c>
      <c r="C100" s="40">
        <f>'Cotação de Preços 1'!C101</f>
        <v>0</v>
      </c>
      <c r="D100" s="34" t="s">
        <v>3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13" t="str">
        <f t="shared" si="2"/>
        <v/>
      </c>
    </row>
    <row r="101" spans="1:17" ht="15.75" x14ac:dyDescent="0.25">
      <c r="A101" s="33">
        <v>94</v>
      </c>
      <c r="B101" s="39">
        <f>'Cotação de Preços 1'!B102</f>
        <v>0</v>
      </c>
      <c r="C101" s="40">
        <f>'Cotação de Preços 1'!C102</f>
        <v>0</v>
      </c>
      <c r="D101" s="34" t="s">
        <v>3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13" t="str">
        <f t="shared" si="2"/>
        <v/>
      </c>
    </row>
    <row r="102" spans="1:17" ht="15.75" x14ac:dyDescent="0.25">
      <c r="A102" s="33">
        <v>95</v>
      </c>
      <c r="B102" s="39">
        <f>'Cotação de Preços 1'!B103</f>
        <v>0</v>
      </c>
      <c r="C102" s="40">
        <f>'Cotação de Preços 1'!C103</f>
        <v>0</v>
      </c>
      <c r="D102" s="34" t="s">
        <v>3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13" t="str">
        <f t="shared" si="2"/>
        <v/>
      </c>
    </row>
    <row r="103" spans="1:17" ht="15.75" x14ac:dyDescent="0.25">
      <c r="A103" s="33">
        <v>96</v>
      </c>
      <c r="B103" s="39">
        <f>'Cotação de Preços 1'!B104</f>
        <v>0</v>
      </c>
      <c r="C103" s="40">
        <f>'Cotação de Preços 1'!C104</f>
        <v>0</v>
      </c>
      <c r="D103" s="34" t="s">
        <v>3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13" t="str">
        <f t="shared" si="2"/>
        <v/>
      </c>
    </row>
    <row r="104" spans="1:17" ht="15.75" x14ac:dyDescent="0.25">
      <c r="A104" s="33">
        <v>97</v>
      </c>
      <c r="B104" s="39">
        <f>'Cotação de Preços 1'!B105</f>
        <v>0</v>
      </c>
      <c r="C104" s="40">
        <f>'Cotação de Preços 1'!C105</f>
        <v>0</v>
      </c>
      <c r="D104" s="34" t="s">
        <v>3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13" t="str">
        <f t="shared" si="2"/>
        <v/>
      </c>
    </row>
    <row r="105" spans="1:17" ht="15.75" x14ac:dyDescent="0.25">
      <c r="A105" s="33">
        <v>98</v>
      </c>
      <c r="B105" s="39">
        <f>'Cotação de Preços 1'!B106</f>
        <v>0</v>
      </c>
      <c r="C105" s="40">
        <f>'Cotação de Preços 1'!C106</f>
        <v>0</v>
      </c>
      <c r="D105" s="34" t="s">
        <v>3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13" t="str">
        <f t="shared" si="2"/>
        <v/>
      </c>
    </row>
    <row r="106" spans="1:17" ht="15.75" x14ac:dyDescent="0.25">
      <c r="A106" s="33">
        <v>99</v>
      </c>
      <c r="B106" s="39">
        <f>'Cotação de Preços 1'!B107</f>
        <v>0</v>
      </c>
      <c r="C106" s="40">
        <f>'Cotação de Preços 1'!C107</f>
        <v>0</v>
      </c>
      <c r="D106" s="34" t="s">
        <v>3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13" t="str">
        <f t="shared" si="2"/>
        <v/>
      </c>
    </row>
    <row r="107" spans="1:17" ht="15.75" x14ac:dyDescent="0.25">
      <c r="A107" s="33">
        <v>100</v>
      </c>
      <c r="B107" s="39">
        <f>'Cotação de Preços 1'!B108</f>
        <v>0</v>
      </c>
      <c r="C107" s="40">
        <f>'Cotação de Preços 1'!C108</f>
        <v>0</v>
      </c>
      <c r="D107" s="34" t="s">
        <v>3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13" t="str">
        <f t="shared" si="2"/>
        <v/>
      </c>
    </row>
    <row r="108" spans="1:17" ht="15.75" x14ac:dyDescent="0.25">
      <c r="A108" s="33">
        <v>101</v>
      </c>
      <c r="B108" s="39">
        <f>'Cotação de Preços 1'!B109</f>
        <v>0</v>
      </c>
      <c r="C108" s="40">
        <f>'Cotação de Preços 1'!C109</f>
        <v>0</v>
      </c>
      <c r="D108" s="34" t="s">
        <v>3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13" t="str">
        <f t="shared" si="2"/>
        <v/>
      </c>
    </row>
    <row r="109" spans="1:17" ht="15.75" x14ac:dyDescent="0.25">
      <c r="A109" s="33">
        <v>102</v>
      </c>
      <c r="B109" s="39">
        <f>'Cotação de Preços 1'!B110</f>
        <v>0</v>
      </c>
      <c r="C109" s="40">
        <f>'Cotação de Preços 1'!C110</f>
        <v>0</v>
      </c>
      <c r="D109" s="34" t="s">
        <v>3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13" t="str">
        <f t="shared" si="2"/>
        <v/>
      </c>
    </row>
    <row r="110" spans="1:17" ht="15.75" x14ac:dyDescent="0.25">
      <c r="A110" s="33">
        <v>103</v>
      </c>
      <c r="B110" s="39">
        <f>'Cotação de Preços 1'!B111</f>
        <v>0</v>
      </c>
      <c r="C110" s="40">
        <f>'Cotação de Preços 1'!C111</f>
        <v>0</v>
      </c>
      <c r="D110" s="34" t="s">
        <v>3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13" t="str">
        <f t="shared" si="2"/>
        <v/>
      </c>
    </row>
    <row r="111" spans="1:17" ht="15.75" x14ac:dyDescent="0.25">
      <c r="A111" s="33">
        <v>104</v>
      </c>
      <c r="B111" s="39">
        <f>'Cotação de Preços 1'!B112</f>
        <v>0</v>
      </c>
      <c r="C111" s="40">
        <f>'Cotação de Preços 1'!C112</f>
        <v>0</v>
      </c>
      <c r="D111" s="34" t="s">
        <v>3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13" t="str">
        <f t="shared" si="2"/>
        <v/>
      </c>
    </row>
    <row r="112" spans="1:17" ht="15.75" x14ac:dyDescent="0.25">
      <c r="A112" s="33">
        <v>105</v>
      </c>
      <c r="B112" s="39">
        <f>'Cotação de Preços 1'!B113</f>
        <v>0</v>
      </c>
      <c r="C112" s="40">
        <f>'Cotação de Preços 1'!C113</f>
        <v>0</v>
      </c>
      <c r="D112" s="34" t="s">
        <v>3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13" t="str">
        <f t="shared" ref="Q112:Q175" si="3">IFERROR(AVERAGE(E112:P112),"")</f>
        <v/>
      </c>
    </row>
    <row r="113" spans="1:17" ht="15.75" x14ac:dyDescent="0.25">
      <c r="A113" s="33">
        <v>106</v>
      </c>
      <c r="B113" s="39">
        <f>'Cotação de Preços 1'!B114</f>
        <v>0</v>
      </c>
      <c r="C113" s="40">
        <f>'Cotação de Preços 1'!C114</f>
        <v>0</v>
      </c>
      <c r="D113" s="34" t="s">
        <v>3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13" t="str">
        <f t="shared" si="3"/>
        <v/>
      </c>
    </row>
    <row r="114" spans="1:17" ht="15.75" x14ac:dyDescent="0.25">
      <c r="A114" s="33">
        <v>107</v>
      </c>
      <c r="B114" s="39">
        <f>'Cotação de Preços 1'!B115</f>
        <v>0</v>
      </c>
      <c r="C114" s="40">
        <f>'Cotação de Preços 1'!C115</f>
        <v>0</v>
      </c>
      <c r="D114" s="34" t="s">
        <v>3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13" t="str">
        <f t="shared" si="3"/>
        <v/>
      </c>
    </row>
    <row r="115" spans="1:17" ht="15.75" x14ac:dyDescent="0.25">
      <c r="A115" s="33">
        <v>108</v>
      </c>
      <c r="B115" s="39">
        <f>'Cotação de Preços 1'!B116</f>
        <v>0</v>
      </c>
      <c r="C115" s="40">
        <f>'Cotação de Preços 1'!C116</f>
        <v>0</v>
      </c>
      <c r="D115" s="34" t="s">
        <v>3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13" t="str">
        <f t="shared" si="3"/>
        <v/>
      </c>
    </row>
    <row r="116" spans="1:17" ht="15.75" x14ac:dyDescent="0.25">
      <c r="A116" s="33">
        <v>109</v>
      </c>
      <c r="B116" s="39">
        <f>'Cotação de Preços 1'!B117</f>
        <v>0</v>
      </c>
      <c r="C116" s="40">
        <f>'Cotação de Preços 1'!C117</f>
        <v>0</v>
      </c>
      <c r="D116" s="34" t="s">
        <v>3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13" t="str">
        <f t="shared" si="3"/>
        <v/>
      </c>
    </row>
    <row r="117" spans="1:17" ht="15.75" x14ac:dyDescent="0.25">
      <c r="A117" s="33">
        <v>110</v>
      </c>
      <c r="B117" s="39">
        <f>'Cotação de Preços 1'!B118</f>
        <v>0</v>
      </c>
      <c r="C117" s="40">
        <f>'Cotação de Preços 1'!C118</f>
        <v>0</v>
      </c>
      <c r="D117" s="34" t="s">
        <v>3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13" t="str">
        <f t="shared" si="3"/>
        <v/>
      </c>
    </row>
    <row r="118" spans="1:17" ht="15.75" x14ac:dyDescent="0.25">
      <c r="A118" s="33">
        <v>111</v>
      </c>
      <c r="B118" s="39">
        <f>'Cotação de Preços 1'!B119</f>
        <v>0</v>
      </c>
      <c r="C118" s="40">
        <f>'Cotação de Preços 1'!C119</f>
        <v>0</v>
      </c>
      <c r="D118" s="34" t="s">
        <v>3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13" t="str">
        <f t="shared" si="3"/>
        <v/>
      </c>
    </row>
    <row r="119" spans="1:17" ht="15.75" x14ac:dyDescent="0.25">
      <c r="A119" s="33">
        <v>112</v>
      </c>
      <c r="B119" s="39">
        <f>'Cotação de Preços 1'!B120</f>
        <v>0</v>
      </c>
      <c r="C119" s="40">
        <f>'Cotação de Preços 1'!C120</f>
        <v>0</v>
      </c>
      <c r="D119" s="34" t="s">
        <v>3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13" t="str">
        <f t="shared" si="3"/>
        <v/>
      </c>
    </row>
    <row r="120" spans="1:17" ht="15.75" x14ac:dyDescent="0.25">
      <c r="A120" s="33">
        <v>113</v>
      </c>
      <c r="B120" s="39">
        <f>'Cotação de Preços 1'!B121</f>
        <v>0</v>
      </c>
      <c r="C120" s="40">
        <f>'Cotação de Preços 1'!C121</f>
        <v>0</v>
      </c>
      <c r="D120" s="34" t="s">
        <v>3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13" t="str">
        <f t="shared" si="3"/>
        <v/>
      </c>
    </row>
    <row r="121" spans="1:17" ht="15.75" x14ac:dyDescent="0.25">
      <c r="A121" s="33">
        <v>114</v>
      </c>
      <c r="B121" s="39">
        <f>'Cotação de Preços 1'!B122</f>
        <v>0</v>
      </c>
      <c r="C121" s="40">
        <f>'Cotação de Preços 1'!C122</f>
        <v>0</v>
      </c>
      <c r="D121" s="34" t="s">
        <v>3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13" t="str">
        <f t="shared" si="3"/>
        <v/>
      </c>
    </row>
    <row r="122" spans="1:17" ht="15.75" x14ac:dyDescent="0.25">
      <c r="A122" s="33">
        <v>115</v>
      </c>
      <c r="B122" s="39">
        <f>'Cotação de Preços 1'!B123</f>
        <v>0</v>
      </c>
      <c r="C122" s="40">
        <f>'Cotação de Preços 1'!C123</f>
        <v>0</v>
      </c>
      <c r="D122" s="34" t="s">
        <v>3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13" t="str">
        <f t="shared" si="3"/>
        <v/>
      </c>
    </row>
    <row r="123" spans="1:17" ht="15.75" x14ac:dyDescent="0.25">
      <c r="A123" s="33">
        <v>116</v>
      </c>
      <c r="B123" s="39">
        <f>'Cotação de Preços 1'!B124</f>
        <v>0</v>
      </c>
      <c r="C123" s="40">
        <f>'Cotação de Preços 1'!C124</f>
        <v>0</v>
      </c>
      <c r="D123" s="34" t="s">
        <v>3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13" t="str">
        <f t="shared" si="3"/>
        <v/>
      </c>
    </row>
    <row r="124" spans="1:17" ht="15.75" x14ac:dyDescent="0.25">
      <c r="A124" s="33">
        <v>117</v>
      </c>
      <c r="B124" s="39">
        <f>'Cotação de Preços 1'!B125</f>
        <v>0</v>
      </c>
      <c r="C124" s="40">
        <f>'Cotação de Preços 1'!C125</f>
        <v>0</v>
      </c>
      <c r="D124" s="34" t="s">
        <v>3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13" t="str">
        <f t="shared" si="3"/>
        <v/>
      </c>
    </row>
    <row r="125" spans="1:17" ht="15.75" x14ac:dyDescent="0.25">
      <c r="A125" s="33">
        <v>118</v>
      </c>
      <c r="B125" s="39">
        <f>'Cotação de Preços 1'!B126</f>
        <v>0</v>
      </c>
      <c r="C125" s="40">
        <f>'Cotação de Preços 1'!C126</f>
        <v>0</v>
      </c>
      <c r="D125" s="34" t="s">
        <v>3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13" t="str">
        <f t="shared" si="3"/>
        <v/>
      </c>
    </row>
    <row r="126" spans="1:17" ht="15.75" x14ac:dyDescent="0.25">
      <c r="A126" s="33">
        <v>119</v>
      </c>
      <c r="B126" s="39">
        <f>'Cotação de Preços 1'!B127</f>
        <v>0</v>
      </c>
      <c r="C126" s="40">
        <f>'Cotação de Preços 1'!C127</f>
        <v>0</v>
      </c>
      <c r="D126" s="34" t="s">
        <v>3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13" t="str">
        <f t="shared" si="3"/>
        <v/>
      </c>
    </row>
    <row r="127" spans="1:17" ht="15.75" x14ac:dyDescent="0.25">
      <c r="A127" s="33">
        <v>120</v>
      </c>
      <c r="B127" s="39">
        <f>'Cotação de Preços 1'!B128</f>
        <v>0</v>
      </c>
      <c r="C127" s="40">
        <f>'Cotação de Preços 1'!C128</f>
        <v>0</v>
      </c>
      <c r="D127" s="34" t="s">
        <v>3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13" t="str">
        <f t="shared" si="3"/>
        <v/>
      </c>
    </row>
    <row r="128" spans="1:17" ht="15.75" x14ac:dyDescent="0.25">
      <c r="A128" s="33">
        <v>121</v>
      </c>
      <c r="B128" s="39">
        <f>'Cotação de Preços 1'!B129</f>
        <v>0</v>
      </c>
      <c r="C128" s="40">
        <f>'Cotação de Preços 1'!C129</f>
        <v>0</v>
      </c>
      <c r="D128" s="34" t="s">
        <v>3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13" t="str">
        <f t="shared" si="3"/>
        <v/>
      </c>
    </row>
    <row r="129" spans="1:17" ht="15.75" x14ac:dyDescent="0.25">
      <c r="A129" s="33">
        <v>122</v>
      </c>
      <c r="B129" s="39">
        <f>'Cotação de Preços 1'!B130</f>
        <v>0</v>
      </c>
      <c r="C129" s="40">
        <f>'Cotação de Preços 1'!C130</f>
        <v>0</v>
      </c>
      <c r="D129" s="34" t="s">
        <v>3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13" t="str">
        <f t="shared" si="3"/>
        <v/>
      </c>
    </row>
    <row r="130" spans="1:17" ht="15.75" x14ac:dyDescent="0.25">
      <c r="A130" s="33">
        <v>123</v>
      </c>
      <c r="B130" s="39">
        <f>'Cotação de Preços 1'!B131</f>
        <v>0</v>
      </c>
      <c r="C130" s="40">
        <f>'Cotação de Preços 1'!C131</f>
        <v>0</v>
      </c>
      <c r="D130" s="34" t="s">
        <v>3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13" t="str">
        <f t="shared" si="3"/>
        <v/>
      </c>
    </row>
    <row r="131" spans="1:17" ht="15.75" x14ac:dyDescent="0.25">
      <c r="A131" s="33">
        <v>124</v>
      </c>
      <c r="B131" s="39">
        <f>'Cotação de Preços 1'!B132</f>
        <v>0</v>
      </c>
      <c r="C131" s="40">
        <f>'Cotação de Preços 1'!C132</f>
        <v>0</v>
      </c>
      <c r="D131" s="34" t="s">
        <v>3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13" t="str">
        <f t="shared" si="3"/>
        <v/>
      </c>
    </row>
    <row r="132" spans="1:17" ht="15.75" x14ac:dyDescent="0.25">
      <c r="A132" s="33">
        <v>125</v>
      </c>
      <c r="B132" s="39">
        <f>'Cotação de Preços 1'!B133</f>
        <v>0</v>
      </c>
      <c r="C132" s="40">
        <f>'Cotação de Preços 1'!C133</f>
        <v>0</v>
      </c>
      <c r="D132" s="34" t="s">
        <v>3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13" t="str">
        <f t="shared" si="3"/>
        <v/>
      </c>
    </row>
    <row r="133" spans="1:17" ht="15.75" x14ac:dyDescent="0.25">
      <c r="A133" s="33">
        <v>126</v>
      </c>
      <c r="B133" s="39">
        <f>'Cotação de Preços 1'!B134</f>
        <v>0</v>
      </c>
      <c r="C133" s="40">
        <f>'Cotação de Preços 1'!C134</f>
        <v>0</v>
      </c>
      <c r="D133" s="34" t="s">
        <v>3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13" t="str">
        <f t="shared" si="3"/>
        <v/>
      </c>
    </row>
    <row r="134" spans="1:17" ht="15.75" x14ac:dyDescent="0.25">
      <c r="A134" s="33">
        <v>127</v>
      </c>
      <c r="B134" s="39">
        <f>'Cotação de Preços 1'!B135</f>
        <v>0</v>
      </c>
      <c r="C134" s="40">
        <f>'Cotação de Preços 1'!C135</f>
        <v>0</v>
      </c>
      <c r="D134" s="34" t="s">
        <v>3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13" t="str">
        <f t="shared" si="3"/>
        <v/>
      </c>
    </row>
    <row r="135" spans="1:17" ht="15.75" x14ac:dyDescent="0.25">
      <c r="A135" s="33">
        <v>128</v>
      </c>
      <c r="B135" s="39">
        <f>'Cotação de Preços 1'!B136</f>
        <v>0</v>
      </c>
      <c r="C135" s="40">
        <f>'Cotação de Preços 1'!C136</f>
        <v>0</v>
      </c>
      <c r="D135" s="34" t="s">
        <v>3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13" t="str">
        <f t="shared" si="3"/>
        <v/>
      </c>
    </row>
    <row r="136" spans="1:17" ht="15.75" x14ac:dyDescent="0.25">
      <c r="A136" s="33">
        <v>129</v>
      </c>
      <c r="B136" s="39">
        <f>'Cotação de Preços 1'!B137</f>
        <v>0</v>
      </c>
      <c r="C136" s="40">
        <f>'Cotação de Preços 1'!C137</f>
        <v>0</v>
      </c>
      <c r="D136" s="34" t="s">
        <v>3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13" t="str">
        <f t="shared" si="3"/>
        <v/>
      </c>
    </row>
    <row r="137" spans="1:17" ht="15.75" x14ac:dyDescent="0.25">
      <c r="A137" s="33">
        <v>130</v>
      </c>
      <c r="B137" s="39">
        <f>'Cotação de Preços 1'!B138</f>
        <v>0</v>
      </c>
      <c r="C137" s="40">
        <f>'Cotação de Preços 1'!C138</f>
        <v>0</v>
      </c>
      <c r="D137" s="34" t="s">
        <v>3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13" t="str">
        <f t="shared" si="3"/>
        <v/>
      </c>
    </row>
    <row r="138" spans="1:17" ht="15.75" x14ac:dyDescent="0.25">
      <c r="A138" s="33">
        <v>131</v>
      </c>
      <c r="B138" s="39">
        <f>'Cotação de Preços 1'!B139</f>
        <v>0</v>
      </c>
      <c r="C138" s="40">
        <f>'Cotação de Preços 1'!C139</f>
        <v>0</v>
      </c>
      <c r="D138" s="34" t="s">
        <v>3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13" t="str">
        <f t="shared" si="3"/>
        <v/>
      </c>
    </row>
    <row r="139" spans="1:17" ht="15.75" x14ac:dyDescent="0.25">
      <c r="A139" s="33">
        <v>132</v>
      </c>
      <c r="B139" s="39">
        <f>'Cotação de Preços 1'!B140</f>
        <v>0</v>
      </c>
      <c r="C139" s="40">
        <f>'Cotação de Preços 1'!C140</f>
        <v>0</v>
      </c>
      <c r="D139" s="34" t="s">
        <v>3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13" t="str">
        <f t="shared" si="3"/>
        <v/>
      </c>
    </row>
    <row r="140" spans="1:17" ht="15.75" x14ac:dyDescent="0.25">
      <c r="A140" s="33">
        <v>133</v>
      </c>
      <c r="B140" s="39">
        <f>'Cotação de Preços 1'!B141</f>
        <v>0</v>
      </c>
      <c r="C140" s="40">
        <f>'Cotação de Preços 1'!C141</f>
        <v>0</v>
      </c>
      <c r="D140" s="34" t="s">
        <v>3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13" t="str">
        <f t="shared" si="3"/>
        <v/>
      </c>
    </row>
    <row r="141" spans="1:17" ht="15.75" x14ac:dyDescent="0.25">
      <c r="A141" s="33">
        <v>134</v>
      </c>
      <c r="B141" s="39">
        <f>'Cotação de Preços 1'!B142</f>
        <v>0</v>
      </c>
      <c r="C141" s="40">
        <f>'Cotação de Preços 1'!C142</f>
        <v>0</v>
      </c>
      <c r="D141" s="34" t="s">
        <v>3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13" t="str">
        <f t="shared" si="3"/>
        <v/>
      </c>
    </row>
    <row r="142" spans="1:17" ht="15.75" x14ac:dyDescent="0.25">
      <c r="A142" s="33">
        <v>135</v>
      </c>
      <c r="B142" s="39">
        <f>'Cotação de Preços 1'!B143</f>
        <v>0</v>
      </c>
      <c r="C142" s="40">
        <f>'Cotação de Preços 1'!C143</f>
        <v>0</v>
      </c>
      <c r="D142" s="34" t="s">
        <v>3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13" t="str">
        <f t="shared" si="3"/>
        <v/>
      </c>
    </row>
    <row r="143" spans="1:17" ht="15.75" x14ac:dyDescent="0.25">
      <c r="A143" s="33">
        <v>136</v>
      </c>
      <c r="B143" s="39">
        <f>'Cotação de Preços 1'!B144</f>
        <v>0</v>
      </c>
      <c r="C143" s="40">
        <f>'Cotação de Preços 1'!C144</f>
        <v>0</v>
      </c>
      <c r="D143" s="34" t="s">
        <v>3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13" t="str">
        <f t="shared" si="3"/>
        <v/>
      </c>
    </row>
    <row r="144" spans="1:17" ht="15.75" x14ac:dyDescent="0.25">
      <c r="A144" s="33">
        <v>137</v>
      </c>
      <c r="B144" s="39">
        <f>'Cotação de Preços 1'!B145</f>
        <v>0</v>
      </c>
      <c r="C144" s="40">
        <f>'Cotação de Preços 1'!C145</f>
        <v>0</v>
      </c>
      <c r="D144" s="34" t="s">
        <v>3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13" t="str">
        <f t="shared" si="3"/>
        <v/>
      </c>
    </row>
    <row r="145" spans="1:17" ht="15.75" x14ac:dyDescent="0.25">
      <c r="A145" s="33">
        <v>138</v>
      </c>
      <c r="B145" s="39">
        <f>'Cotação de Preços 1'!B146</f>
        <v>0</v>
      </c>
      <c r="C145" s="40">
        <f>'Cotação de Preços 1'!C146</f>
        <v>0</v>
      </c>
      <c r="D145" s="34" t="s">
        <v>3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13" t="str">
        <f t="shared" si="3"/>
        <v/>
      </c>
    </row>
    <row r="146" spans="1:17" ht="15.75" x14ac:dyDescent="0.25">
      <c r="A146" s="33">
        <v>139</v>
      </c>
      <c r="B146" s="39">
        <f>'Cotação de Preços 1'!B147</f>
        <v>0</v>
      </c>
      <c r="C146" s="40">
        <f>'Cotação de Preços 1'!C147</f>
        <v>0</v>
      </c>
      <c r="D146" s="34" t="s">
        <v>3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13" t="str">
        <f t="shared" si="3"/>
        <v/>
      </c>
    </row>
    <row r="147" spans="1:17" ht="15.75" x14ac:dyDescent="0.25">
      <c r="A147" s="33">
        <v>140</v>
      </c>
      <c r="B147" s="39">
        <f>'Cotação de Preços 1'!B148</f>
        <v>0</v>
      </c>
      <c r="C147" s="40">
        <f>'Cotação de Preços 1'!C148</f>
        <v>0</v>
      </c>
      <c r="D147" s="34" t="s">
        <v>3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13" t="str">
        <f t="shared" si="3"/>
        <v/>
      </c>
    </row>
    <row r="148" spans="1:17" ht="15.75" x14ac:dyDescent="0.25">
      <c r="A148" s="33">
        <v>141</v>
      </c>
      <c r="B148" s="39">
        <f>'Cotação de Preços 1'!B149</f>
        <v>0</v>
      </c>
      <c r="C148" s="40">
        <f>'Cotação de Preços 1'!C149</f>
        <v>0</v>
      </c>
      <c r="D148" s="34" t="s">
        <v>3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13" t="str">
        <f t="shared" si="3"/>
        <v/>
      </c>
    </row>
    <row r="149" spans="1:17" ht="15.75" x14ac:dyDescent="0.25">
      <c r="A149" s="33">
        <v>142</v>
      </c>
      <c r="B149" s="39">
        <f>'Cotação de Preços 1'!B150</f>
        <v>0</v>
      </c>
      <c r="C149" s="40">
        <f>'Cotação de Preços 1'!C150</f>
        <v>0</v>
      </c>
      <c r="D149" s="34" t="s">
        <v>3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13" t="str">
        <f t="shared" si="3"/>
        <v/>
      </c>
    </row>
    <row r="150" spans="1:17" ht="15.75" x14ac:dyDescent="0.25">
      <c r="A150" s="33">
        <v>143</v>
      </c>
      <c r="B150" s="39">
        <f>'Cotação de Preços 1'!B151</f>
        <v>0</v>
      </c>
      <c r="C150" s="40">
        <f>'Cotação de Preços 1'!C151</f>
        <v>0</v>
      </c>
      <c r="D150" s="34" t="s">
        <v>3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13" t="str">
        <f t="shared" si="3"/>
        <v/>
      </c>
    </row>
    <row r="151" spans="1:17" ht="15.75" x14ac:dyDescent="0.25">
      <c r="A151" s="33">
        <v>144</v>
      </c>
      <c r="B151" s="39">
        <f>'Cotação de Preços 1'!B152</f>
        <v>0</v>
      </c>
      <c r="C151" s="40">
        <f>'Cotação de Preços 1'!C152</f>
        <v>0</v>
      </c>
      <c r="D151" s="34" t="s">
        <v>3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13" t="str">
        <f t="shared" si="3"/>
        <v/>
      </c>
    </row>
    <row r="152" spans="1:17" ht="15.75" x14ac:dyDescent="0.25">
      <c r="A152" s="33">
        <v>145</v>
      </c>
      <c r="B152" s="39">
        <f>'Cotação de Preços 1'!B153</f>
        <v>0</v>
      </c>
      <c r="C152" s="40">
        <f>'Cotação de Preços 1'!C153</f>
        <v>0</v>
      </c>
      <c r="D152" s="34" t="s">
        <v>3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13" t="str">
        <f t="shared" si="3"/>
        <v/>
      </c>
    </row>
    <row r="153" spans="1:17" ht="15.75" x14ac:dyDescent="0.25">
      <c r="A153" s="33">
        <v>146</v>
      </c>
      <c r="B153" s="39">
        <f>'Cotação de Preços 1'!B154</f>
        <v>0</v>
      </c>
      <c r="C153" s="40">
        <f>'Cotação de Preços 1'!C154</f>
        <v>0</v>
      </c>
      <c r="D153" s="34" t="s">
        <v>3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13" t="str">
        <f t="shared" si="3"/>
        <v/>
      </c>
    </row>
    <row r="154" spans="1:17" ht="15.75" x14ac:dyDescent="0.25">
      <c r="A154" s="33">
        <v>147</v>
      </c>
      <c r="B154" s="39">
        <f>'Cotação de Preços 1'!B155</f>
        <v>0</v>
      </c>
      <c r="C154" s="40">
        <f>'Cotação de Preços 1'!C155</f>
        <v>0</v>
      </c>
      <c r="D154" s="34" t="s">
        <v>3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13" t="str">
        <f t="shared" si="3"/>
        <v/>
      </c>
    </row>
    <row r="155" spans="1:17" ht="15.75" x14ac:dyDescent="0.25">
      <c r="A155" s="33">
        <v>148</v>
      </c>
      <c r="B155" s="39">
        <f>'Cotação de Preços 1'!B156</f>
        <v>0</v>
      </c>
      <c r="C155" s="40">
        <f>'Cotação de Preços 1'!C156</f>
        <v>0</v>
      </c>
      <c r="D155" s="34" t="s">
        <v>3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13" t="str">
        <f t="shared" si="3"/>
        <v/>
      </c>
    </row>
    <row r="156" spans="1:17" ht="15.75" x14ac:dyDescent="0.25">
      <c r="A156" s="33">
        <v>149</v>
      </c>
      <c r="B156" s="39">
        <f>'Cotação de Preços 1'!B157</f>
        <v>0</v>
      </c>
      <c r="C156" s="40">
        <f>'Cotação de Preços 1'!C157</f>
        <v>0</v>
      </c>
      <c r="D156" s="34" t="s">
        <v>3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13" t="str">
        <f t="shared" si="3"/>
        <v/>
      </c>
    </row>
    <row r="157" spans="1:17" ht="15.75" x14ac:dyDescent="0.25">
      <c r="A157" s="33">
        <v>150</v>
      </c>
      <c r="B157" s="39">
        <f>'Cotação de Preços 1'!B158</f>
        <v>0</v>
      </c>
      <c r="C157" s="40">
        <f>'Cotação de Preços 1'!C158</f>
        <v>0</v>
      </c>
      <c r="D157" s="34" t="s">
        <v>3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13" t="str">
        <f t="shared" si="3"/>
        <v/>
      </c>
    </row>
    <row r="158" spans="1:17" ht="15.75" x14ac:dyDescent="0.25">
      <c r="A158" s="33">
        <v>151</v>
      </c>
      <c r="B158" s="39">
        <f>'Cotação de Preços 1'!B159</f>
        <v>0</v>
      </c>
      <c r="C158" s="40">
        <f>'Cotação de Preços 1'!C159</f>
        <v>0</v>
      </c>
      <c r="D158" s="34" t="s">
        <v>3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13" t="str">
        <f t="shared" si="3"/>
        <v/>
      </c>
    </row>
    <row r="159" spans="1:17" ht="15.75" x14ac:dyDescent="0.25">
      <c r="A159" s="33">
        <v>152</v>
      </c>
      <c r="B159" s="39">
        <f>'Cotação de Preços 1'!B160</f>
        <v>0</v>
      </c>
      <c r="C159" s="40">
        <f>'Cotação de Preços 1'!C160</f>
        <v>0</v>
      </c>
      <c r="D159" s="34" t="s">
        <v>3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13" t="str">
        <f t="shared" si="3"/>
        <v/>
      </c>
    </row>
    <row r="160" spans="1:17" ht="15.75" x14ac:dyDescent="0.25">
      <c r="A160" s="33">
        <v>153</v>
      </c>
      <c r="B160" s="39">
        <f>'Cotação de Preços 1'!B161</f>
        <v>0</v>
      </c>
      <c r="C160" s="40">
        <f>'Cotação de Preços 1'!C161</f>
        <v>0</v>
      </c>
      <c r="D160" s="34" t="s">
        <v>3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13" t="str">
        <f t="shared" si="3"/>
        <v/>
      </c>
    </row>
    <row r="161" spans="1:17" ht="15.75" x14ac:dyDescent="0.25">
      <c r="A161" s="33">
        <v>154</v>
      </c>
      <c r="B161" s="39">
        <f>'Cotação de Preços 1'!B162</f>
        <v>0</v>
      </c>
      <c r="C161" s="40">
        <f>'Cotação de Preços 1'!C162</f>
        <v>0</v>
      </c>
      <c r="D161" s="34" t="s">
        <v>3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13" t="str">
        <f t="shared" si="3"/>
        <v/>
      </c>
    </row>
    <row r="162" spans="1:17" ht="15.75" x14ac:dyDescent="0.25">
      <c r="A162" s="33">
        <v>155</v>
      </c>
      <c r="B162" s="39">
        <f>'Cotação de Preços 1'!B163</f>
        <v>0</v>
      </c>
      <c r="C162" s="40">
        <f>'Cotação de Preços 1'!C163</f>
        <v>0</v>
      </c>
      <c r="D162" s="34" t="s">
        <v>3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13" t="str">
        <f t="shared" si="3"/>
        <v/>
      </c>
    </row>
    <row r="163" spans="1:17" ht="15.75" x14ac:dyDescent="0.25">
      <c r="A163" s="33">
        <v>156</v>
      </c>
      <c r="B163" s="39">
        <f>'Cotação de Preços 1'!B164</f>
        <v>0</v>
      </c>
      <c r="C163" s="40">
        <f>'Cotação de Preços 1'!C164</f>
        <v>0</v>
      </c>
      <c r="D163" s="34" t="s">
        <v>3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13" t="str">
        <f t="shared" si="3"/>
        <v/>
      </c>
    </row>
    <row r="164" spans="1:17" ht="15.75" x14ac:dyDescent="0.25">
      <c r="A164" s="33">
        <v>157</v>
      </c>
      <c r="B164" s="39">
        <f>'Cotação de Preços 1'!B165</f>
        <v>0</v>
      </c>
      <c r="C164" s="40">
        <f>'Cotação de Preços 1'!C165</f>
        <v>0</v>
      </c>
      <c r="D164" s="34" t="s">
        <v>3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13" t="str">
        <f t="shared" si="3"/>
        <v/>
      </c>
    </row>
    <row r="165" spans="1:17" ht="15.75" x14ac:dyDescent="0.25">
      <c r="A165" s="33">
        <v>158</v>
      </c>
      <c r="B165" s="39">
        <f>'Cotação de Preços 1'!B166</f>
        <v>0</v>
      </c>
      <c r="C165" s="40">
        <f>'Cotação de Preços 1'!C166</f>
        <v>0</v>
      </c>
      <c r="D165" s="34" t="s">
        <v>3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13" t="str">
        <f t="shared" si="3"/>
        <v/>
      </c>
    </row>
    <row r="166" spans="1:17" ht="15.75" x14ac:dyDescent="0.25">
      <c r="A166" s="33">
        <v>159</v>
      </c>
      <c r="B166" s="39">
        <f>'Cotação de Preços 1'!B167</f>
        <v>0</v>
      </c>
      <c r="C166" s="40">
        <f>'Cotação de Preços 1'!C167</f>
        <v>0</v>
      </c>
      <c r="D166" s="34" t="s">
        <v>3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13" t="str">
        <f t="shared" si="3"/>
        <v/>
      </c>
    </row>
    <row r="167" spans="1:17" ht="15.75" x14ac:dyDescent="0.25">
      <c r="A167" s="33">
        <v>160</v>
      </c>
      <c r="B167" s="39">
        <f>'Cotação de Preços 1'!B168</f>
        <v>0</v>
      </c>
      <c r="C167" s="40">
        <f>'Cotação de Preços 1'!C168</f>
        <v>0</v>
      </c>
      <c r="D167" s="34" t="s">
        <v>3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13" t="str">
        <f t="shared" si="3"/>
        <v/>
      </c>
    </row>
    <row r="168" spans="1:17" ht="15.75" x14ac:dyDescent="0.25">
      <c r="A168" s="33">
        <v>161</v>
      </c>
      <c r="B168" s="39">
        <f>'Cotação de Preços 1'!B169</f>
        <v>0</v>
      </c>
      <c r="C168" s="40">
        <f>'Cotação de Preços 1'!C169</f>
        <v>0</v>
      </c>
      <c r="D168" s="34" t="s">
        <v>3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13" t="str">
        <f t="shared" si="3"/>
        <v/>
      </c>
    </row>
    <row r="169" spans="1:17" ht="15.75" x14ac:dyDescent="0.25">
      <c r="A169" s="33">
        <v>162</v>
      </c>
      <c r="B169" s="39">
        <f>'Cotação de Preços 1'!B170</f>
        <v>0</v>
      </c>
      <c r="C169" s="40">
        <f>'Cotação de Preços 1'!C170</f>
        <v>0</v>
      </c>
      <c r="D169" s="34" t="s">
        <v>3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13" t="str">
        <f t="shared" si="3"/>
        <v/>
      </c>
    </row>
    <row r="170" spans="1:17" ht="15.75" x14ac:dyDescent="0.25">
      <c r="A170" s="33">
        <v>163</v>
      </c>
      <c r="B170" s="39">
        <f>'Cotação de Preços 1'!B171</f>
        <v>0</v>
      </c>
      <c r="C170" s="40">
        <f>'Cotação de Preços 1'!C171</f>
        <v>0</v>
      </c>
      <c r="D170" s="34" t="s">
        <v>3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13" t="str">
        <f t="shared" si="3"/>
        <v/>
      </c>
    </row>
    <row r="171" spans="1:17" ht="15.75" x14ac:dyDescent="0.25">
      <c r="A171" s="33">
        <v>164</v>
      </c>
      <c r="B171" s="39">
        <f>'Cotação de Preços 1'!B172</f>
        <v>0</v>
      </c>
      <c r="C171" s="40">
        <f>'Cotação de Preços 1'!C172</f>
        <v>0</v>
      </c>
      <c r="D171" s="34" t="s">
        <v>3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13" t="str">
        <f t="shared" si="3"/>
        <v/>
      </c>
    </row>
    <row r="172" spans="1:17" ht="15.75" x14ac:dyDescent="0.25">
      <c r="A172" s="33">
        <v>165</v>
      </c>
      <c r="B172" s="39">
        <f>'Cotação de Preços 1'!B173</f>
        <v>0</v>
      </c>
      <c r="C172" s="40">
        <f>'Cotação de Preços 1'!C173</f>
        <v>0</v>
      </c>
      <c r="D172" s="34" t="s">
        <v>3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13" t="str">
        <f t="shared" si="3"/>
        <v/>
      </c>
    </row>
    <row r="173" spans="1:17" ht="15.75" x14ac:dyDescent="0.25">
      <c r="A173" s="33">
        <v>166</v>
      </c>
      <c r="B173" s="39">
        <f>'Cotação de Preços 1'!B174</f>
        <v>0</v>
      </c>
      <c r="C173" s="40">
        <f>'Cotação de Preços 1'!C174</f>
        <v>0</v>
      </c>
      <c r="D173" s="34" t="s">
        <v>3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13" t="str">
        <f t="shared" si="3"/>
        <v/>
      </c>
    </row>
    <row r="174" spans="1:17" ht="15.75" x14ac:dyDescent="0.25">
      <c r="A174" s="33">
        <v>167</v>
      </c>
      <c r="B174" s="39">
        <f>'Cotação de Preços 1'!B175</f>
        <v>0</v>
      </c>
      <c r="C174" s="40">
        <f>'Cotação de Preços 1'!C175</f>
        <v>0</v>
      </c>
      <c r="D174" s="34" t="s">
        <v>3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13" t="str">
        <f t="shared" si="3"/>
        <v/>
      </c>
    </row>
    <row r="175" spans="1:17" ht="15.75" x14ac:dyDescent="0.25">
      <c r="A175" s="33">
        <v>168</v>
      </c>
      <c r="B175" s="39">
        <f>'Cotação de Preços 1'!B176</f>
        <v>0</v>
      </c>
      <c r="C175" s="40">
        <f>'Cotação de Preços 1'!C176</f>
        <v>0</v>
      </c>
      <c r="D175" s="34" t="s">
        <v>3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13" t="str">
        <f t="shared" si="3"/>
        <v/>
      </c>
    </row>
    <row r="176" spans="1:17" ht="15.75" x14ac:dyDescent="0.25">
      <c r="A176" s="33">
        <v>169</v>
      </c>
      <c r="B176" s="39">
        <f>'Cotação de Preços 1'!B177</f>
        <v>0</v>
      </c>
      <c r="C176" s="40">
        <f>'Cotação de Preços 1'!C177</f>
        <v>0</v>
      </c>
      <c r="D176" s="34" t="s">
        <v>3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13" t="str">
        <f t="shared" ref="Q176:Q207" si="4">IFERROR(AVERAGE(E176:P176),"")</f>
        <v/>
      </c>
    </row>
    <row r="177" spans="1:17" ht="15.75" x14ac:dyDescent="0.25">
      <c r="A177" s="33">
        <v>170</v>
      </c>
      <c r="B177" s="39">
        <f>'Cotação de Preços 1'!B178</f>
        <v>0</v>
      </c>
      <c r="C177" s="40">
        <f>'Cotação de Preços 1'!C178</f>
        <v>0</v>
      </c>
      <c r="D177" s="34" t="s">
        <v>3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13" t="str">
        <f t="shared" si="4"/>
        <v/>
      </c>
    </row>
    <row r="178" spans="1:17" ht="15.75" x14ac:dyDescent="0.25">
      <c r="A178" s="33">
        <v>171</v>
      </c>
      <c r="B178" s="39">
        <f>'Cotação de Preços 1'!B179</f>
        <v>0</v>
      </c>
      <c r="C178" s="40">
        <f>'Cotação de Preços 1'!C179</f>
        <v>0</v>
      </c>
      <c r="D178" s="34" t="s">
        <v>3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13" t="str">
        <f t="shared" si="4"/>
        <v/>
      </c>
    </row>
    <row r="179" spans="1:17" ht="15.75" x14ac:dyDescent="0.25">
      <c r="A179" s="33">
        <v>172</v>
      </c>
      <c r="B179" s="39">
        <f>'Cotação de Preços 1'!B180</f>
        <v>0</v>
      </c>
      <c r="C179" s="40">
        <f>'Cotação de Preços 1'!C180</f>
        <v>0</v>
      </c>
      <c r="D179" s="34" t="s">
        <v>3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13" t="str">
        <f t="shared" si="4"/>
        <v/>
      </c>
    </row>
    <row r="180" spans="1:17" ht="15.75" x14ac:dyDescent="0.25">
      <c r="A180" s="33">
        <v>173</v>
      </c>
      <c r="B180" s="39">
        <f>'Cotação de Preços 1'!B181</f>
        <v>0</v>
      </c>
      <c r="C180" s="40">
        <f>'Cotação de Preços 1'!C181</f>
        <v>0</v>
      </c>
      <c r="D180" s="34" t="s">
        <v>3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13" t="str">
        <f t="shared" si="4"/>
        <v/>
      </c>
    </row>
    <row r="181" spans="1:17" ht="15.75" x14ac:dyDescent="0.25">
      <c r="A181" s="33">
        <v>174</v>
      </c>
      <c r="B181" s="39">
        <f>'Cotação de Preços 1'!B182</f>
        <v>0</v>
      </c>
      <c r="C181" s="40">
        <f>'Cotação de Preços 1'!C182</f>
        <v>0</v>
      </c>
      <c r="D181" s="34" t="s">
        <v>3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13" t="str">
        <f t="shared" si="4"/>
        <v/>
      </c>
    </row>
    <row r="182" spans="1:17" ht="15.75" x14ac:dyDescent="0.25">
      <c r="A182" s="33">
        <v>175</v>
      </c>
      <c r="B182" s="39">
        <f>'Cotação de Preços 1'!B183</f>
        <v>0</v>
      </c>
      <c r="C182" s="40">
        <f>'Cotação de Preços 1'!C183</f>
        <v>0</v>
      </c>
      <c r="D182" s="34" t="s">
        <v>3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13" t="str">
        <f t="shared" si="4"/>
        <v/>
      </c>
    </row>
    <row r="183" spans="1:17" ht="15.75" x14ac:dyDescent="0.25">
      <c r="A183" s="33">
        <v>176</v>
      </c>
      <c r="B183" s="39">
        <f>'Cotação de Preços 1'!B184</f>
        <v>0</v>
      </c>
      <c r="C183" s="40">
        <f>'Cotação de Preços 1'!C184</f>
        <v>0</v>
      </c>
      <c r="D183" s="34" t="s">
        <v>3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13" t="str">
        <f t="shared" si="4"/>
        <v/>
      </c>
    </row>
    <row r="184" spans="1:17" ht="15.75" x14ac:dyDescent="0.25">
      <c r="A184" s="33">
        <v>177</v>
      </c>
      <c r="B184" s="39">
        <f>'Cotação de Preços 1'!B185</f>
        <v>0</v>
      </c>
      <c r="C184" s="40">
        <f>'Cotação de Preços 1'!C185</f>
        <v>0</v>
      </c>
      <c r="D184" s="34" t="s">
        <v>3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13" t="str">
        <f t="shared" si="4"/>
        <v/>
      </c>
    </row>
    <row r="185" spans="1:17" ht="15.75" x14ac:dyDescent="0.25">
      <c r="A185" s="33">
        <v>178</v>
      </c>
      <c r="B185" s="39">
        <f>'Cotação de Preços 1'!B186</f>
        <v>0</v>
      </c>
      <c r="C185" s="40">
        <f>'Cotação de Preços 1'!C186</f>
        <v>0</v>
      </c>
      <c r="D185" s="34" t="s">
        <v>3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13" t="str">
        <f t="shared" si="4"/>
        <v/>
      </c>
    </row>
    <row r="186" spans="1:17" ht="15.75" x14ac:dyDescent="0.25">
      <c r="A186" s="33">
        <v>179</v>
      </c>
      <c r="B186" s="39">
        <f>'Cotação de Preços 1'!B187</f>
        <v>0</v>
      </c>
      <c r="C186" s="40">
        <f>'Cotação de Preços 1'!C187</f>
        <v>0</v>
      </c>
      <c r="D186" s="34" t="s">
        <v>3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13" t="str">
        <f t="shared" si="4"/>
        <v/>
      </c>
    </row>
    <row r="187" spans="1:17" ht="15.75" x14ac:dyDescent="0.25">
      <c r="A187" s="33">
        <v>180</v>
      </c>
      <c r="B187" s="39">
        <f>'Cotação de Preços 1'!B188</f>
        <v>0</v>
      </c>
      <c r="C187" s="40">
        <f>'Cotação de Preços 1'!C188</f>
        <v>0</v>
      </c>
      <c r="D187" s="34" t="s">
        <v>3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13" t="str">
        <f t="shared" si="4"/>
        <v/>
      </c>
    </row>
    <row r="188" spans="1:17" ht="15.75" x14ac:dyDescent="0.25">
      <c r="A188" s="33">
        <v>181</v>
      </c>
      <c r="B188" s="39">
        <f>'Cotação de Preços 1'!B189</f>
        <v>0</v>
      </c>
      <c r="C188" s="40">
        <f>'Cotação de Preços 1'!C189</f>
        <v>0</v>
      </c>
      <c r="D188" s="34" t="s">
        <v>3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13" t="str">
        <f t="shared" si="4"/>
        <v/>
      </c>
    </row>
    <row r="189" spans="1:17" ht="15.75" x14ac:dyDescent="0.25">
      <c r="A189" s="33">
        <v>182</v>
      </c>
      <c r="B189" s="39">
        <f>'Cotação de Preços 1'!B190</f>
        <v>0</v>
      </c>
      <c r="C189" s="40">
        <f>'Cotação de Preços 1'!C190</f>
        <v>0</v>
      </c>
      <c r="D189" s="34" t="s">
        <v>3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13" t="str">
        <f t="shared" si="4"/>
        <v/>
      </c>
    </row>
    <row r="190" spans="1:17" ht="15.75" x14ac:dyDescent="0.25">
      <c r="A190" s="33">
        <v>183</v>
      </c>
      <c r="B190" s="39">
        <f>'Cotação de Preços 1'!B191</f>
        <v>0</v>
      </c>
      <c r="C190" s="40">
        <f>'Cotação de Preços 1'!C191</f>
        <v>0</v>
      </c>
      <c r="D190" s="34" t="s">
        <v>3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13" t="str">
        <f t="shared" si="4"/>
        <v/>
      </c>
    </row>
    <row r="191" spans="1:17" ht="15.75" x14ac:dyDescent="0.25">
      <c r="A191" s="33">
        <v>184</v>
      </c>
      <c r="B191" s="39">
        <f>'Cotação de Preços 1'!B192</f>
        <v>0</v>
      </c>
      <c r="C191" s="40">
        <f>'Cotação de Preços 1'!C192</f>
        <v>0</v>
      </c>
      <c r="D191" s="34" t="s">
        <v>3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13" t="str">
        <f t="shared" si="4"/>
        <v/>
      </c>
    </row>
    <row r="192" spans="1:17" ht="15.75" x14ac:dyDescent="0.25">
      <c r="A192" s="33">
        <v>185</v>
      </c>
      <c r="B192" s="39">
        <f>'Cotação de Preços 1'!B193</f>
        <v>0</v>
      </c>
      <c r="C192" s="40">
        <f>'Cotação de Preços 1'!C193</f>
        <v>0</v>
      </c>
      <c r="D192" s="34" t="s">
        <v>3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13" t="str">
        <f t="shared" si="4"/>
        <v/>
      </c>
    </row>
    <row r="193" spans="1:17" ht="15.75" x14ac:dyDescent="0.25">
      <c r="A193" s="33">
        <v>186</v>
      </c>
      <c r="B193" s="39">
        <f>'Cotação de Preços 1'!B194</f>
        <v>0</v>
      </c>
      <c r="C193" s="40">
        <f>'Cotação de Preços 1'!C194</f>
        <v>0</v>
      </c>
      <c r="D193" s="34" t="s">
        <v>3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13" t="str">
        <f t="shared" si="4"/>
        <v/>
      </c>
    </row>
    <row r="194" spans="1:17" ht="15.75" x14ac:dyDescent="0.25">
      <c r="A194" s="33">
        <v>187</v>
      </c>
      <c r="B194" s="39">
        <f>'Cotação de Preços 1'!B195</f>
        <v>0</v>
      </c>
      <c r="C194" s="40">
        <f>'Cotação de Preços 1'!C195</f>
        <v>0</v>
      </c>
      <c r="D194" s="34" t="s">
        <v>3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13" t="str">
        <f t="shared" si="4"/>
        <v/>
      </c>
    </row>
    <row r="195" spans="1:17" ht="15.75" x14ac:dyDescent="0.25">
      <c r="A195" s="33">
        <v>188</v>
      </c>
      <c r="B195" s="39">
        <f>'Cotação de Preços 1'!B196</f>
        <v>0</v>
      </c>
      <c r="C195" s="40">
        <f>'Cotação de Preços 1'!C196</f>
        <v>0</v>
      </c>
      <c r="D195" s="34" t="s">
        <v>3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13" t="str">
        <f t="shared" si="4"/>
        <v/>
      </c>
    </row>
    <row r="196" spans="1:17" ht="15.75" x14ac:dyDescent="0.25">
      <c r="A196" s="33">
        <v>189</v>
      </c>
      <c r="B196" s="39">
        <f>'Cotação de Preços 1'!B197</f>
        <v>0</v>
      </c>
      <c r="C196" s="40">
        <f>'Cotação de Preços 1'!C197</f>
        <v>0</v>
      </c>
      <c r="D196" s="34" t="s">
        <v>3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13" t="str">
        <f t="shared" si="4"/>
        <v/>
      </c>
    </row>
    <row r="197" spans="1:17" ht="15.75" x14ac:dyDescent="0.25">
      <c r="A197" s="33">
        <v>190</v>
      </c>
      <c r="B197" s="39">
        <f>'Cotação de Preços 1'!B198</f>
        <v>0</v>
      </c>
      <c r="C197" s="40">
        <f>'Cotação de Preços 1'!C198</f>
        <v>0</v>
      </c>
      <c r="D197" s="34" t="s">
        <v>3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13" t="str">
        <f t="shared" si="4"/>
        <v/>
      </c>
    </row>
    <row r="198" spans="1:17" ht="15.75" x14ac:dyDescent="0.25">
      <c r="A198" s="33">
        <v>191</v>
      </c>
      <c r="B198" s="39">
        <f>'Cotação de Preços 1'!B199</f>
        <v>0</v>
      </c>
      <c r="C198" s="40">
        <f>'Cotação de Preços 1'!C199</f>
        <v>0</v>
      </c>
      <c r="D198" s="34" t="s">
        <v>3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13" t="str">
        <f t="shared" si="4"/>
        <v/>
      </c>
    </row>
    <row r="199" spans="1:17" ht="15.75" x14ac:dyDescent="0.25">
      <c r="A199" s="33">
        <v>192</v>
      </c>
      <c r="B199" s="39">
        <f>'Cotação de Preços 1'!B200</f>
        <v>0</v>
      </c>
      <c r="C199" s="40">
        <f>'Cotação de Preços 1'!C200</f>
        <v>0</v>
      </c>
      <c r="D199" s="34" t="s">
        <v>3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13" t="str">
        <f t="shared" si="4"/>
        <v/>
      </c>
    </row>
    <row r="200" spans="1:17" ht="15.75" x14ac:dyDescent="0.25">
      <c r="A200" s="33">
        <v>193</v>
      </c>
      <c r="B200" s="39">
        <f>'Cotação de Preços 1'!B201</f>
        <v>0</v>
      </c>
      <c r="C200" s="40">
        <f>'Cotação de Preços 1'!C201</f>
        <v>0</v>
      </c>
      <c r="D200" s="34" t="s">
        <v>3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13" t="str">
        <f t="shared" si="4"/>
        <v/>
      </c>
    </row>
    <row r="201" spans="1:17" ht="15.75" x14ac:dyDescent="0.25">
      <c r="A201" s="33">
        <v>194</v>
      </c>
      <c r="B201" s="39">
        <f>'Cotação de Preços 1'!B202</f>
        <v>0</v>
      </c>
      <c r="C201" s="40">
        <f>'Cotação de Preços 1'!C202</f>
        <v>0</v>
      </c>
      <c r="D201" s="34" t="s">
        <v>3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13" t="str">
        <f t="shared" si="4"/>
        <v/>
      </c>
    </row>
    <row r="202" spans="1:17" ht="15.75" x14ac:dyDescent="0.25">
      <c r="A202" s="33">
        <v>195</v>
      </c>
      <c r="B202" s="39">
        <f>'Cotação de Preços 1'!B203</f>
        <v>0</v>
      </c>
      <c r="C202" s="40">
        <f>'Cotação de Preços 1'!C203</f>
        <v>0</v>
      </c>
      <c r="D202" s="34" t="s">
        <v>3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13" t="str">
        <f t="shared" si="4"/>
        <v/>
      </c>
    </row>
    <row r="203" spans="1:17" ht="15.75" x14ac:dyDescent="0.25">
      <c r="A203" s="33">
        <v>196</v>
      </c>
      <c r="B203" s="39">
        <f>'Cotação de Preços 1'!B204</f>
        <v>0</v>
      </c>
      <c r="C203" s="40">
        <f>'Cotação de Preços 1'!C204</f>
        <v>0</v>
      </c>
      <c r="D203" s="34" t="s">
        <v>3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13" t="str">
        <f t="shared" si="4"/>
        <v/>
      </c>
    </row>
    <row r="204" spans="1:17" ht="15.75" x14ac:dyDescent="0.25">
      <c r="A204" s="33">
        <v>197</v>
      </c>
      <c r="B204" s="39">
        <f>'Cotação de Preços 1'!B205</f>
        <v>0</v>
      </c>
      <c r="C204" s="40">
        <f>'Cotação de Preços 1'!C205</f>
        <v>0</v>
      </c>
      <c r="D204" s="34" t="s">
        <v>3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13" t="str">
        <f t="shared" si="4"/>
        <v/>
      </c>
    </row>
    <row r="205" spans="1:17" ht="15.75" x14ac:dyDescent="0.25">
      <c r="A205" s="33">
        <v>198</v>
      </c>
      <c r="B205" s="39">
        <f>'Cotação de Preços 1'!B206</f>
        <v>0</v>
      </c>
      <c r="C205" s="40">
        <f>'Cotação de Preços 1'!C206</f>
        <v>0</v>
      </c>
      <c r="D205" s="34" t="s">
        <v>3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13" t="str">
        <f t="shared" si="4"/>
        <v/>
      </c>
    </row>
    <row r="206" spans="1:17" ht="15.75" x14ac:dyDescent="0.25">
      <c r="A206" s="33">
        <v>199</v>
      </c>
      <c r="B206" s="39">
        <f>'Cotação de Preços 1'!B207</f>
        <v>0</v>
      </c>
      <c r="C206" s="40">
        <f>'Cotação de Preços 1'!C207</f>
        <v>0</v>
      </c>
      <c r="D206" s="34" t="s">
        <v>3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13" t="str">
        <f t="shared" si="4"/>
        <v/>
      </c>
    </row>
    <row r="207" spans="1:17" ht="15.75" x14ac:dyDescent="0.25">
      <c r="A207" s="33">
        <v>200</v>
      </c>
      <c r="B207" s="39">
        <f>'Cotação de Preços 1'!B208</f>
        <v>0</v>
      </c>
      <c r="C207" s="40">
        <f>'Cotação de Preços 1'!C208</f>
        <v>0</v>
      </c>
      <c r="D207" s="34" t="s">
        <v>3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13" t="str">
        <f t="shared" si="4"/>
        <v/>
      </c>
    </row>
  </sheetData>
  <sheetProtection sheet="1" objects="1" scenarios="1"/>
  <mergeCells count="1">
    <mergeCell ref="A1:Q4"/>
  </mergeCells>
  <conditionalFormatting sqref="B8:B207">
    <cfRule type="cellIs" dxfId="8" priority="2" operator="equal">
      <formula>0</formula>
    </cfRule>
  </conditionalFormatting>
  <conditionalFormatting sqref="C8:C207">
    <cfRule type="cellIs" dxfId="7" priority="1" operator="equal">
      <formula>0</formula>
    </cfRule>
  </conditionalFormatting>
  <pageMargins left="0.11811023622047245" right="0.11811023622047245" top="0.19685039370078741" bottom="0.19685039370078741" header="0.11811023622047245" footer="0.11811023622047245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zoomScale="90" zoomScaleNormal="90" workbookViewId="0">
      <selection activeCell="B12" sqref="B12"/>
    </sheetView>
  </sheetViews>
  <sheetFormatPr defaultRowHeight="15" x14ac:dyDescent="0.25"/>
  <cols>
    <col min="1" max="1" width="7.140625" style="2" customWidth="1"/>
    <col min="2" max="2" width="22.42578125" style="3" customWidth="1"/>
    <col min="3" max="3" width="29.5703125" style="3" customWidth="1"/>
    <col min="4" max="4" width="20.140625" style="2" customWidth="1"/>
    <col min="5" max="5" width="16.28515625" style="2" customWidth="1"/>
    <col min="6" max="6" width="12.140625" style="10" customWidth="1"/>
    <col min="7" max="7" width="12.85546875" style="10" customWidth="1"/>
    <col min="8" max="8" width="12.7109375" style="10" customWidth="1"/>
    <col min="9" max="9" width="17.7109375" style="17" customWidth="1"/>
    <col min="10" max="10" width="13.7109375" style="1" customWidth="1"/>
    <col min="11" max="11" width="9.140625" style="1"/>
    <col min="12" max="12" width="23.5703125" style="1" customWidth="1"/>
    <col min="13" max="13" width="22" style="1" customWidth="1"/>
    <col min="14" max="16384" width="9.140625" style="1"/>
  </cols>
  <sheetData>
    <row r="1" spans="1:17" ht="15" customHeight="1" x14ac:dyDescent="0.25">
      <c r="A1" s="67" t="s">
        <v>24</v>
      </c>
      <c r="B1" s="67"/>
      <c r="C1" s="67"/>
      <c r="D1" s="67"/>
      <c r="E1" s="67"/>
      <c r="F1" s="67"/>
      <c r="G1" s="67"/>
      <c r="H1" s="67"/>
      <c r="I1" s="67"/>
      <c r="J1" s="45"/>
      <c r="K1" s="45"/>
      <c r="L1" s="45"/>
      <c r="M1" s="45"/>
      <c r="N1" s="45"/>
      <c r="O1" s="45"/>
      <c r="P1" s="45"/>
      <c r="Q1" s="45"/>
    </row>
    <row r="2" spans="1:17" ht="1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45"/>
      <c r="K2" s="45"/>
      <c r="L2" s="45"/>
      <c r="M2" s="45"/>
      <c r="N2" s="45"/>
      <c r="O2" s="45"/>
      <c r="P2" s="45"/>
      <c r="Q2" s="45"/>
    </row>
    <row r="3" spans="1:17" ht="1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45"/>
      <c r="K3" s="45"/>
      <c r="L3" s="45"/>
      <c r="M3" s="45"/>
      <c r="N3" s="45"/>
      <c r="O3" s="45"/>
      <c r="P3" s="45"/>
      <c r="Q3" s="45"/>
    </row>
    <row r="4" spans="1:17" ht="1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45"/>
      <c r="K4" s="45"/>
      <c r="L4" s="45"/>
      <c r="M4" s="45"/>
      <c r="N4" s="45"/>
      <c r="O4" s="45"/>
      <c r="P4" s="45"/>
      <c r="Q4" s="45"/>
    </row>
    <row r="5" spans="1:17" ht="1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45"/>
      <c r="K5" s="45"/>
      <c r="L5" s="45"/>
      <c r="M5" s="45"/>
      <c r="N5" s="45"/>
      <c r="O5" s="45"/>
      <c r="P5" s="45"/>
      <c r="Q5" s="45"/>
    </row>
    <row r="6" spans="1:17" ht="21" customHeight="1" x14ac:dyDescent="0.25">
      <c r="A6" s="27"/>
      <c r="B6" s="25" t="s">
        <v>32</v>
      </c>
      <c r="C6" s="26">
        <f>'Cotação de Preços 1'!C6</f>
        <v>0</v>
      </c>
      <c r="D6" s="27"/>
      <c r="E6" s="27"/>
      <c r="F6" s="27"/>
      <c r="G6" s="27"/>
      <c r="H6" s="27"/>
      <c r="I6" s="27"/>
      <c r="J6" s="45"/>
      <c r="K6" s="45"/>
      <c r="L6" s="45"/>
      <c r="M6" s="45"/>
      <c r="N6" s="45"/>
      <c r="O6" s="45"/>
      <c r="P6" s="45"/>
      <c r="Q6" s="45"/>
    </row>
    <row r="7" spans="1:17" ht="12.75" customHeight="1" x14ac:dyDescent="0.25">
      <c r="A7" s="4"/>
      <c r="B7" s="4"/>
      <c r="C7" s="4"/>
      <c r="D7" s="4"/>
      <c r="E7" s="4"/>
      <c r="F7" s="8"/>
      <c r="G7" s="8"/>
      <c r="H7" s="8"/>
      <c r="I7" s="8"/>
    </row>
    <row r="8" spans="1:17" ht="31.5" x14ac:dyDescent="0.3">
      <c r="A8" s="28" t="s">
        <v>27</v>
      </c>
      <c r="B8" s="28" t="s">
        <v>25</v>
      </c>
      <c r="C8" s="49" t="s">
        <v>26</v>
      </c>
      <c r="D8" s="28" t="s">
        <v>114</v>
      </c>
      <c r="E8" s="28" t="s">
        <v>28</v>
      </c>
      <c r="F8" s="50" t="s">
        <v>20</v>
      </c>
      <c r="G8" s="50" t="s">
        <v>21</v>
      </c>
      <c r="H8" s="50" t="s">
        <v>22</v>
      </c>
      <c r="I8" s="50" t="s">
        <v>23</v>
      </c>
      <c r="J8" s="29" t="s">
        <v>116</v>
      </c>
      <c r="L8" s="51" t="s">
        <v>115</v>
      </c>
      <c r="M8" s="52">
        <f>SUM(J$9:J$208)</f>
        <v>0</v>
      </c>
    </row>
    <row r="9" spans="1:17" ht="15.75" x14ac:dyDescent="0.25">
      <c r="A9" s="33">
        <v>1</v>
      </c>
      <c r="B9" s="5">
        <f>'Cotação de Preços 1'!B9</f>
        <v>0</v>
      </c>
      <c r="C9" s="6">
        <f>'Cotação de Preços 1'!C9</f>
        <v>0</v>
      </c>
      <c r="D9" s="34" t="s">
        <v>3</v>
      </c>
      <c r="E9" s="7"/>
      <c r="F9" s="9" t="str">
        <f>'Cotação de Preços 1'!Q9</f>
        <v/>
      </c>
      <c r="G9" s="21" t="str">
        <f>'Cotação de Preços 2'!Q8</f>
        <v/>
      </c>
      <c r="H9" s="22" t="str">
        <f>'Cotação de Preços 3'!Q8</f>
        <v/>
      </c>
      <c r="I9" s="23" t="str">
        <f t="shared" ref="I9:I73" si="0">IFERROR(AVERAGE(F9:H9),"")</f>
        <v/>
      </c>
      <c r="J9" s="53" t="str">
        <f>IFERROR((E9*I9),"")</f>
        <v/>
      </c>
    </row>
    <row r="10" spans="1:17" ht="15.75" customHeight="1" x14ac:dyDescent="0.25">
      <c r="A10" s="33">
        <v>2</v>
      </c>
      <c r="B10" s="5">
        <f>'Cotação de Preços 1'!B10</f>
        <v>0</v>
      </c>
      <c r="C10" s="6">
        <f>'Cotação de Preços 1'!C10</f>
        <v>0</v>
      </c>
      <c r="D10" s="34" t="s">
        <v>3</v>
      </c>
      <c r="E10" s="7"/>
      <c r="F10" s="9" t="str">
        <f>'Cotação de Preços 1'!Q10</f>
        <v/>
      </c>
      <c r="G10" s="21" t="str">
        <f>'Cotação de Preços 2'!Q9</f>
        <v/>
      </c>
      <c r="H10" s="22" t="str">
        <f>'Cotação de Preços 3'!Q9</f>
        <v/>
      </c>
      <c r="I10" s="23" t="str">
        <f t="shared" si="0"/>
        <v/>
      </c>
      <c r="J10" s="53" t="str">
        <f t="shared" ref="J10:J73" si="1">IFERROR((E10*I10),"")</f>
        <v/>
      </c>
    </row>
    <row r="11" spans="1:17" ht="15.75" customHeight="1" x14ac:dyDescent="0.25">
      <c r="A11" s="33">
        <v>3</v>
      </c>
      <c r="B11" s="5">
        <f>'Cotação de Preços 1'!B11</f>
        <v>0</v>
      </c>
      <c r="C11" s="6">
        <f>'Cotação de Preços 1'!C11</f>
        <v>0</v>
      </c>
      <c r="D11" s="34" t="s">
        <v>3</v>
      </c>
      <c r="E11" s="7"/>
      <c r="F11" s="9" t="str">
        <f>'Cotação de Preços 1'!Q11</f>
        <v/>
      </c>
      <c r="G11" s="21" t="str">
        <f>'Cotação de Preços 2'!Q10</f>
        <v/>
      </c>
      <c r="H11" s="22" t="str">
        <f>'Cotação de Preços 3'!Q10</f>
        <v/>
      </c>
      <c r="I11" s="23" t="str">
        <f t="shared" si="0"/>
        <v/>
      </c>
      <c r="J11" s="53" t="str">
        <f t="shared" si="1"/>
        <v/>
      </c>
    </row>
    <row r="12" spans="1:17" ht="15.75" customHeight="1" x14ac:dyDescent="0.25">
      <c r="A12" s="33">
        <v>4</v>
      </c>
      <c r="B12" s="5">
        <f>'Cotação de Preços 1'!B12</f>
        <v>0</v>
      </c>
      <c r="C12" s="6">
        <f>'Cotação de Preços 1'!C12</f>
        <v>0</v>
      </c>
      <c r="D12" s="34" t="s">
        <v>3</v>
      </c>
      <c r="E12" s="7"/>
      <c r="F12" s="9" t="str">
        <f>'Cotação de Preços 1'!Q12</f>
        <v/>
      </c>
      <c r="G12" s="21" t="str">
        <f>'Cotação de Preços 2'!Q11</f>
        <v/>
      </c>
      <c r="H12" s="22" t="str">
        <f>'Cotação de Preços 3'!Q11</f>
        <v/>
      </c>
      <c r="I12" s="23" t="str">
        <f t="shared" si="0"/>
        <v/>
      </c>
      <c r="J12" s="53" t="str">
        <f t="shared" si="1"/>
        <v/>
      </c>
    </row>
    <row r="13" spans="1:17" ht="15.75" customHeight="1" x14ac:dyDescent="0.25">
      <c r="A13" s="33">
        <v>5</v>
      </c>
      <c r="B13" s="5">
        <f>'Cotação de Preços 1'!B13</f>
        <v>0</v>
      </c>
      <c r="C13" s="6">
        <f>'Cotação de Preços 1'!C13</f>
        <v>0</v>
      </c>
      <c r="D13" s="34" t="s">
        <v>3</v>
      </c>
      <c r="E13" s="7"/>
      <c r="F13" s="9" t="str">
        <f>'Cotação de Preços 1'!Q13</f>
        <v/>
      </c>
      <c r="G13" s="21" t="str">
        <f>'Cotação de Preços 2'!Q12</f>
        <v/>
      </c>
      <c r="H13" s="22" t="str">
        <f>'Cotação de Preços 3'!Q12</f>
        <v/>
      </c>
      <c r="I13" s="23" t="str">
        <f t="shared" si="0"/>
        <v/>
      </c>
      <c r="J13" s="53" t="str">
        <f t="shared" si="1"/>
        <v/>
      </c>
    </row>
    <row r="14" spans="1:17" ht="15.75" x14ac:dyDescent="0.25">
      <c r="A14" s="33">
        <v>6</v>
      </c>
      <c r="B14" s="5">
        <f>'Cotação de Preços 1'!B14</f>
        <v>0</v>
      </c>
      <c r="C14" s="6">
        <f>'Cotação de Preços 1'!C14</f>
        <v>0</v>
      </c>
      <c r="D14" s="34" t="s">
        <v>3</v>
      </c>
      <c r="E14" s="7"/>
      <c r="F14" s="9" t="str">
        <f>'Cotação de Preços 1'!Q14</f>
        <v/>
      </c>
      <c r="G14" s="21" t="str">
        <f>'Cotação de Preços 2'!Q13</f>
        <v/>
      </c>
      <c r="H14" s="22" t="str">
        <f>'Cotação de Preços 3'!Q13</f>
        <v/>
      </c>
      <c r="I14" s="23" t="str">
        <f t="shared" si="0"/>
        <v/>
      </c>
      <c r="J14" s="53" t="str">
        <f t="shared" si="1"/>
        <v/>
      </c>
    </row>
    <row r="15" spans="1:17" ht="15.75" x14ac:dyDescent="0.25">
      <c r="A15" s="33">
        <v>7</v>
      </c>
      <c r="B15" s="5">
        <f>'Cotação de Preços 1'!B15</f>
        <v>0</v>
      </c>
      <c r="C15" s="6">
        <f>'Cotação de Preços 1'!C15</f>
        <v>0</v>
      </c>
      <c r="D15" s="34" t="s">
        <v>3</v>
      </c>
      <c r="E15" s="7"/>
      <c r="F15" s="9" t="str">
        <f>'Cotação de Preços 1'!Q15</f>
        <v/>
      </c>
      <c r="G15" s="21" t="str">
        <f>'Cotação de Preços 2'!Q14</f>
        <v/>
      </c>
      <c r="H15" s="22" t="str">
        <f>'Cotação de Preços 3'!Q14</f>
        <v/>
      </c>
      <c r="I15" s="23" t="str">
        <f t="shared" si="0"/>
        <v/>
      </c>
      <c r="J15" s="53" t="str">
        <f t="shared" si="1"/>
        <v/>
      </c>
    </row>
    <row r="16" spans="1:17" ht="15.75" x14ac:dyDescent="0.25">
      <c r="A16" s="33">
        <v>8</v>
      </c>
      <c r="B16" s="5">
        <f>'Cotação de Preços 1'!B16</f>
        <v>0</v>
      </c>
      <c r="C16" s="6">
        <f>'Cotação de Preços 1'!C16</f>
        <v>0</v>
      </c>
      <c r="D16" s="34" t="s">
        <v>3</v>
      </c>
      <c r="E16" s="7"/>
      <c r="F16" s="9" t="str">
        <f>'Cotação de Preços 1'!Q16</f>
        <v/>
      </c>
      <c r="G16" s="21" t="str">
        <f>'Cotação de Preços 2'!Q15</f>
        <v/>
      </c>
      <c r="H16" s="22" t="str">
        <f>'Cotação de Preços 3'!Q15</f>
        <v/>
      </c>
      <c r="I16" s="23" t="str">
        <f t="shared" si="0"/>
        <v/>
      </c>
      <c r="J16" s="53" t="str">
        <f t="shared" si="1"/>
        <v/>
      </c>
    </row>
    <row r="17" spans="1:10" ht="15.75" x14ac:dyDescent="0.25">
      <c r="A17" s="33">
        <v>9</v>
      </c>
      <c r="B17" s="5">
        <f>'Cotação de Preços 1'!B17</f>
        <v>0</v>
      </c>
      <c r="C17" s="6">
        <f>'Cotação de Preços 1'!C17</f>
        <v>0</v>
      </c>
      <c r="D17" s="34" t="s">
        <v>3</v>
      </c>
      <c r="E17" s="7"/>
      <c r="F17" s="9" t="str">
        <f>'Cotação de Preços 1'!Q17</f>
        <v/>
      </c>
      <c r="G17" s="21" t="str">
        <f>'Cotação de Preços 2'!Q16</f>
        <v/>
      </c>
      <c r="H17" s="22" t="str">
        <f>'Cotação de Preços 3'!Q16</f>
        <v/>
      </c>
      <c r="I17" s="23" t="str">
        <f t="shared" si="0"/>
        <v/>
      </c>
      <c r="J17" s="53" t="str">
        <f t="shared" si="1"/>
        <v/>
      </c>
    </row>
    <row r="18" spans="1:10" ht="15.75" x14ac:dyDescent="0.25">
      <c r="A18" s="33">
        <v>10</v>
      </c>
      <c r="B18" s="5">
        <f>'Cotação de Preços 1'!B18</f>
        <v>0</v>
      </c>
      <c r="C18" s="6">
        <f>'Cotação de Preços 1'!C18</f>
        <v>0</v>
      </c>
      <c r="D18" s="34" t="s">
        <v>3</v>
      </c>
      <c r="E18" s="7"/>
      <c r="F18" s="9" t="str">
        <f>'Cotação de Preços 1'!Q18</f>
        <v/>
      </c>
      <c r="G18" s="21" t="str">
        <f>'Cotação de Preços 2'!Q17</f>
        <v/>
      </c>
      <c r="H18" s="22" t="str">
        <f>'Cotação de Preços 3'!Q17</f>
        <v/>
      </c>
      <c r="I18" s="23" t="str">
        <f t="shared" si="0"/>
        <v/>
      </c>
      <c r="J18" s="53" t="str">
        <f t="shared" si="1"/>
        <v/>
      </c>
    </row>
    <row r="19" spans="1:10" ht="15.75" x14ac:dyDescent="0.25">
      <c r="A19" s="33">
        <v>11</v>
      </c>
      <c r="B19" s="5">
        <f>'Cotação de Preços 1'!B19</f>
        <v>0</v>
      </c>
      <c r="C19" s="6">
        <f>'Cotação de Preços 1'!C19</f>
        <v>0</v>
      </c>
      <c r="D19" s="34" t="s">
        <v>3</v>
      </c>
      <c r="E19" s="7"/>
      <c r="F19" s="9" t="str">
        <f>'Cotação de Preços 1'!Q19</f>
        <v/>
      </c>
      <c r="G19" s="21" t="str">
        <f>'Cotação de Preços 2'!Q18</f>
        <v/>
      </c>
      <c r="H19" s="22" t="str">
        <f>'Cotação de Preços 3'!Q18</f>
        <v/>
      </c>
      <c r="I19" s="23" t="str">
        <f t="shared" si="0"/>
        <v/>
      </c>
      <c r="J19" s="53" t="str">
        <f t="shared" si="1"/>
        <v/>
      </c>
    </row>
    <row r="20" spans="1:10" ht="15.75" x14ac:dyDescent="0.25">
      <c r="A20" s="33">
        <v>12</v>
      </c>
      <c r="B20" s="5">
        <f>'Cotação de Preços 1'!B20</f>
        <v>0</v>
      </c>
      <c r="C20" s="6">
        <f>'Cotação de Preços 1'!C20</f>
        <v>0</v>
      </c>
      <c r="D20" s="34" t="s">
        <v>3</v>
      </c>
      <c r="E20" s="7"/>
      <c r="F20" s="9" t="str">
        <f>'Cotação de Preços 1'!Q20</f>
        <v/>
      </c>
      <c r="G20" s="21" t="str">
        <f>'Cotação de Preços 2'!Q19</f>
        <v/>
      </c>
      <c r="H20" s="22" t="str">
        <f>'Cotação de Preços 3'!Q19</f>
        <v/>
      </c>
      <c r="I20" s="23" t="str">
        <f t="shared" si="0"/>
        <v/>
      </c>
      <c r="J20" s="53" t="str">
        <f t="shared" si="1"/>
        <v/>
      </c>
    </row>
    <row r="21" spans="1:10" ht="15.75" x14ac:dyDescent="0.25">
      <c r="A21" s="33">
        <v>13</v>
      </c>
      <c r="B21" s="5">
        <f>'Cotação de Preços 1'!B21</f>
        <v>0</v>
      </c>
      <c r="C21" s="6">
        <f>'Cotação de Preços 1'!C21</f>
        <v>0</v>
      </c>
      <c r="D21" s="34" t="s">
        <v>3</v>
      </c>
      <c r="E21" s="7"/>
      <c r="F21" s="9" t="str">
        <f>'Cotação de Preços 1'!Q21</f>
        <v/>
      </c>
      <c r="G21" s="21" t="str">
        <f>'Cotação de Preços 2'!Q20</f>
        <v/>
      </c>
      <c r="H21" s="22" t="str">
        <f>'Cotação de Preços 3'!Q20</f>
        <v/>
      </c>
      <c r="I21" s="23" t="str">
        <f t="shared" si="0"/>
        <v/>
      </c>
      <c r="J21" s="53" t="str">
        <f t="shared" si="1"/>
        <v/>
      </c>
    </row>
    <row r="22" spans="1:10" ht="15.75" x14ac:dyDescent="0.25">
      <c r="A22" s="33">
        <v>14</v>
      </c>
      <c r="B22" s="5">
        <f>'Cotação de Preços 1'!B22</f>
        <v>0</v>
      </c>
      <c r="C22" s="6">
        <f>'Cotação de Preços 1'!C22</f>
        <v>0</v>
      </c>
      <c r="D22" s="34" t="s">
        <v>3</v>
      </c>
      <c r="E22" s="7"/>
      <c r="F22" s="9" t="str">
        <f>'Cotação de Preços 1'!Q22</f>
        <v/>
      </c>
      <c r="G22" s="21" t="str">
        <f>'Cotação de Preços 2'!Q21</f>
        <v/>
      </c>
      <c r="H22" s="22" t="str">
        <f>'Cotação de Preços 3'!Q21</f>
        <v/>
      </c>
      <c r="I22" s="23" t="str">
        <f t="shared" si="0"/>
        <v/>
      </c>
      <c r="J22" s="53" t="str">
        <f t="shared" si="1"/>
        <v/>
      </c>
    </row>
    <row r="23" spans="1:10" ht="15.75" x14ac:dyDescent="0.25">
      <c r="A23" s="33">
        <v>15</v>
      </c>
      <c r="B23" s="5">
        <f>'Cotação de Preços 1'!B23</f>
        <v>0</v>
      </c>
      <c r="C23" s="6">
        <f>'Cotação de Preços 1'!C23</f>
        <v>0</v>
      </c>
      <c r="D23" s="34" t="s">
        <v>3</v>
      </c>
      <c r="E23" s="7"/>
      <c r="F23" s="9" t="str">
        <f>'Cotação de Preços 1'!Q23</f>
        <v/>
      </c>
      <c r="G23" s="21" t="str">
        <f>'Cotação de Preços 2'!Q22</f>
        <v/>
      </c>
      <c r="H23" s="22" t="str">
        <f>'Cotação de Preços 3'!Q22</f>
        <v/>
      </c>
      <c r="I23" s="23" t="str">
        <f t="shared" si="0"/>
        <v/>
      </c>
      <c r="J23" s="53" t="str">
        <f t="shared" si="1"/>
        <v/>
      </c>
    </row>
    <row r="24" spans="1:10" ht="15.75" x14ac:dyDescent="0.25">
      <c r="A24" s="33">
        <v>16</v>
      </c>
      <c r="B24" s="5">
        <f>'Cotação de Preços 1'!B24</f>
        <v>0</v>
      </c>
      <c r="C24" s="6">
        <f>'Cotação de Preços 1'!C24</f>
        <v>0</v>
      </c>
      <c r="D24" s="34" t="s">
        <v>3</v>
      </c>
      <c r="E24" s="7"/>
      <c r="F24" s="9" t="str">
        <f>'Cotação de Preços 1'!Q24</f>
        <v/>
      </c>
      <c r="G24" s="21" t="str">
        <f>'Cotação de Preços 2'!Q23</f>
        <v/>
      </c>
      <c r="H24" s="22" t="str">
        <f>'Cotação de Preços 3'!Q23</f>
        <v/>
      </c>
      <c r="I24" s="23" t="str">
        <f t="shared" si="0"/>
        <v/>
      </c>
      <c r="J24" s="53" t="str">
        <f t="shared" si="1"/>
        <v/>
      </c>
    </row>
    <row r="25" spans="1:10" ht="15.75" x14ac:dyDescent="0.25">
      <c r="A25" s="33">
        <v>17</v>
      </c>
      <c r="B25" s="5">
        <f>'Cotação de Preços 1'!B25</f>
        <v>0</v>
      </c>
      <c r="C25" s="6">
        <f>'Cotação de Preços 1'!C25</f>
        <v>0</v>
      </c>
      <c r="D25" s="34" t="s">
        <v>3</v>
      </c>
      <c r="E25" s="7"/>
      <c r="F25" s="9" t="str">
        <f>'Cotação de Preços 1'!Q25</f>
        <v/>
      </c>
      <c r="G25" s="21" t="str">
        <f>'Cotação de Preços 2'!Q24</f>
        <v/>
      </c>
      <c r="H25" s="22" t="str">
        <f>'Cotação de Preços 3'!Q24</f>
        <v/>
      </c>
      <c r="I25" s="23" t="str">
        <f t="shared" si="0"/>
        <v/>
      </c>
      <c r="J25" s="53" t="str">
        <f t="shared" si="1"/>
        <v/>
      </c>
    </row>
    <row r="26" spans="1:10" ht="15.75" x14ac:dyDescent="0.25">
      <c r="A26" s="33">
        <v>18</v>
      </c>
      <c r="B26" s="5">
        <f>'Cotação de Preços 1'!B26</f>
        <v>0</v>
      </c>
      <c r="C26" s="6">
        <f>'Cotação de Preços 1'!C26</f>
        <v>0</v>
      </c>
      <c r="D26" s="34" t="s">
        <v>3</v>
      </c>
      <c r="E26" s="7"/>
      <c r="F26" s="9" t="str">
        <f>'Cotação de Preços 1'!Q26</f>
        <v/>
      </c>
      <c r="G26" s="21" t="str">
        <f>'Cotação de Preços 2'!Q25</f>
        <v/>
      </c>
      <c r="H26" s="22" t="str">
        <f>'Cotação de Preços 3'!Q25</f>
        <v/>
      </c>
      <c r="I26" s="23" t="str">
        <f t="shared" si="0"/>
        <v/>
      </c>
      <c r="J26" s="53" t="str">
        <f t="shared" si="1"/>
        <v/>
      </c>
    </row>
    <row r="27" spans="1:10" ht="15.75" x14ac:dyDescent="0.25">
      <c r="A27" s="33">
        <v>19</v>
      </c>
      <c r="B27" s="5">
        <f>'Cotação de Preços 1'!B27</f>
        <v>0</v>
      </c>
      <c r="C27" s="6">
        <f>'Cotação de Preços 1'!C27</f>
        <v>0</v>
      </c>
      <c r="D27" s="34" t="s">
        <v>3</v>
      </c>
      <c r="E27" s="7"/>
      <c r="F27" s="9" t="str">
        <f>'Cotação de Preços 1'!Q27</f>
        <v/>
      </c>
      <c r="G27" s="21" t="str">
        <f>'Cotação de Preços 2'!Q26</f>
        <v/>
      </c>
      <c r="H27" s="22" t="str">
        <f>'Cotação de Preços 3'!Q26</f>
        <v/>
      </c>
      <c r="I27" s="23" t="str">
        <f t="shared" si="0"/>
        <v/>
      </c>
      <c r="J27" s="53" t="str">
        <f t="shared" si="1"/>
        <v/>
      </c>
    </row>
    <row r="28" spans="1:10" ht="15.75" x14ac:dyDescent="0.25">
      <c r="A28" s="33">
        <v>20</v>
      </c>
      <c r="B28" s="5">
        <f>'Cotação de Preços 1'!B28</f>
        <v>0</v>
      </c>
      <c r="C28" s="6">
        <f>'Cotação de Preços 1'!C28</f>
        <v>0</v>
      </c>
      <c r="D28" s="34" t="s">
        <v>3</v>
      </c>
      <c r="E28" s="7"/>
      <c r="F28" s="9" t="str">
        <f>'Cotação de Preços 1'!Q28</f>
        <v/>
      </c>
      <c r="G28" s="21" t="str">
        <f>'Cotação de Preços 2'!Q27</f>
        <v/>
      </c>
      <c r="H28" s="22" t="str">
        <f>'Cotação de Preços 3'!Q27</f>
        <v/>
      </c>
      <c r="I28" s="23" t="str">
        <f t="shared" si="0"/>
        <v/>
      </c>
      <c r="J28" s="53" t="str">
        <f t="shared" si="1"/>
        <v/>
      </c>
    </row>
    <row r="29" spans="1:10" ht="15.75" x14ac:dyDescent="0.25">
      <c r="A29" s="33">
        <v>21</v>
      </c>
      <c r="B29" s="5">
        <f>'Cotação de Preços 1'!B29</f>
        <v>0</v>
      </c>
      <c r="C29" s="6">
        <f>'Cotação de Preços 1'!C29</f>
        <v>0</v>
      </c>
      <c r="D29" s="34" t="s">
        <v>3</v>
      </c>
      <c r="E29" s="7"/>
      <c r="F29" s="9" t="str">
        <f>'Cotação de Preços 1'!Q29</f>
        <v/>
      </c>
      <c r="G29" s="21" t="str">
        <f>'Cotação de Preços 2'!Q28</f>
        <v/>
      </c>
      <c r="H29" s="22" t="str">
        <f>'Cotação de Preços 3'!Q28</f>
        <v/>
      </c>
      <c r="I29" s="23" t="str">
        <f t="shared" si="0"/>
        <v/>
      </c>
      <c r="J29" s="53" t="str">
        <f t="shared" si="1"/>
        <v/>
      </c>
    </row>
    <row r="30" spans="1:10" ht="15.75" x14ac:dyDescent="0.25">
      <c r="A30" s="33">
        <v>22</v>
      </c>
      <c r="B30" s="5">
        <f>'Cotação de Preços 1'!B30</f>
        <v>0</v>
      </c>
      <c r="C30" s="6">
        <f>'Cotação de Preços 1'!C30</f>
        <v>0</v>
      </c>
      <c r="D30" s="34" t="s">
        <v>3</v>
      </c>
      <c r="E30" s="7"/>
      <c r="F30" s="9" t="str">
        <f>'Cotação de Preços 1'!Q30</f>
        <v/>
      </c>
      <c r="G30" s="21" t="str">
        <f>'Cotação de Preços 2'!Q29</f>
        <v/>
      </c>
      <c r="H30" s="22" t="str">
        <f>'Cotação de Preços 3'!Q29</f>
        <v/>
      </c>
      <c r="I30" s="23" t="str">
        <f t="shared" si="0"/>
        <v/>
      </c>
      <c r="J30" s="53" t="str">
        <f t="shared" si="1"/>
        <v/>
      </c>
    </row>
    <row r="31" spans="1:10" ht="15.75" x14ac:dyDescent="0.25">
      <c r="A31" s="33">
        <v>23</v>
      </c>
      <c r="B31" s="5">
        <f>'Cotação de Preços 1'!B31</f>
        <v>0</v>
      </c>
      <c r="C31" s="6">
        <f>'Cotação de Preços 1'!C31</f>
        <v>0</v>
      </c>
      <c r="D31" s="34" t="s">
        <v>3</v>
      </c>
      <c r="E31" s="7"/>
      <c r="F31" s="9" t="str">
        <f>'Cotação de Preços 1'!Q31</f>
        <v/>
      </c>
      <c r="G31" s="21" t="str">
        <f>'Cotação de Preços 2'!Q30</f>
        <v/>
      </c>
      <c r="H31" s="22" t="str">
        <f>'Cotação de Preços 3'!Q30</f>
        <v/>
      </c>
      <c r="I31" s="23" t="str">
        <f t="shared" si="0"/>
        <v/>
      </c>
      <c r="J31" s="53" t="str">
        <f t="shared" si="1"/>
        <v/>
      </c>
    </row>
    <row r="32" spans="1:10" ht="15.75" x14ac:dyDescent="0.25">
      <c r="A32" s="33">
        <v>24</v>
      </c>
      <c r="B32" s="5">
        <f>'Cotação de Preços 1'!B32</f>
        <v>0</v>
      </c>
      <c r="C32" s="6">
        <f>'Cotação de Preços 1'!C32</f>
        <v>0</v>
      </c>
      <c r="D32" s="34" t="s">
        <v>3</v>
      </c>
      <c r="E32" s="7"/>
      <c r="F32" s="9" t="str">
        <f>'Cotação de Preços 1'!Q32</f>
        <v/>
      </c>
      <c r="G32" s="21" t="str">
        <f>'Cotação de Preços 2'!Q31</f>
        <v/>
      </c>
      <c r="H32" s="22" t="str">
        <f>'Cotação de Preços 3'!Q31</f>
        <v/>
      </c>
      <c r="I32" s="23" t="str">
        <f t="shared" si="0"/>
        <v/>
      </c>
      <c r="J32" s="53" t="str">
        <f t="shared" si="1"/>
        <v/>
      </c>
    </row>
    <row r="33" spans="1:10" ht="15.75" x14ac:dyDescent="0.25">
      <c r="A33" s="33">
        <v>25</v>
      </c>
      <c r="B33" s="5">
        <f>'Cotação de Preços 1'!B33</f>
        <v>0</v>
      </c>
      <c r="C33" s="6">
        <f>'Cotação de Preços 1'!C33</f>
        <v>0</v>
      </c>
      <c r="D33" s="34" t="s">
        <v>3</v>
      </c>
      <c r="E33" s="7"/>
      <c r="F33" s="9" t="str">
        <f>'Cotação de Preços 1'!Q33</f>
        <v/>
      </c>
      <c r="G33" s="21" t="str">
        <f>'Cotação de Preços 2'!Q32</f>
        <v/>
      </c>
      <c r="H33" s="22" t="str">
        <f>'Cotação de Preços 3'!Q32</f>
        <v/>
      </c>
      <c r="I33" s="23" t="str">
        <f t="shared" si="0"/>
        <v/>
      </c>
      <c r="J33" s="53" t="str">
        <f t="shared" si="1"/>
        <v/>
      </c>
    </row>
    <row r="34" spans="1:10" ht="15.75" x14ac:dyDescent="0.25">
      <c r="A34" s="33">
        <v>26</v>
      </c>
      <c r="B34" s="5">
        <f>'Cotação de Preços 1'!B34</f>
        <v>0</v>
      </c>
      <c r="C34" s="6">
        <f>'Cotação de Preços 1'!C34</f>
        <v>0</v>
      </c>
      <c r="D34" s="34" t="s">
        <v>3</v>
      </c>
      <c r="E34" s="7"/>
      <c r="F34" s="9" t="str">
        <f>'Cotação de Preços 1'!Q34</f>
        <v/>
      </c>
      <c r="G34" s="21" t="str">
        <f>'Cotação de Preços 2'!Q33</f>
        <v/>
      </c>
      <c r="H34" s="22" t="str">
        <f>'Cotação de Preços 3'!Q33</f>
        <v/>
      </c>
      <c r="I34" s="23" t="str">
        <f t="shared" si="0"/>
        <v/>
      </c>
      <c r="J34" s="53" t="str">
        <f t="shared" si="1"/>
        <v/>
      </c>
    </row>
    <row r="35" spans="1:10" ht="15.75" x14ac:dyDescent="0.25">
      <c r="A35" s="33">
        <v>27</v>
      </c>
      <c r="B35" s="5">
        <f>'Cotação de Preços 1'!B35</f>
        <v>0</v>
      </c>
      <c r="C35" s="6">
        <f>'Cotação de Preços 1'!C35</f>
        <v>0</v>
      </c>
      <c r="D35" s="34" t="s">
        <v>3</v>
      </c>
      <c r="E35" s="7"/>
      <c r="F35" s="9" t="str">
        <f>'Cotação de Preços 1'!Q35</f>
        <v/>
      </c>
      <c r="G35" s="21" t="str">
        <f>'Cotação de Preços 2'!Q34</f>
        <v/>
      </c>
      <c r="H35" s="22" t="str">
        <f>'Cotação de Preços 3'!Q34</f>
        <v/>
      </c>
      <c r="I35" s="23" t="str">
        <f t="shared" si="0"/>
        <v/>
      </c>
      <c r="J35" s="53" t="str">
        <f t="shared" si="1"/>
        <v/>
      </c>
    </row>
    <row r="36" spans="1:10" ht="15.75" x14ac:dyDescent="0.25">
      <c r="A36" s="33">
        <v>28</v>
      </c>
      <c r="B36" s="5">
        <f>'Cotação de Preços 1'!B36</f>
        <v>0</v>
      </c>
      <c r="C36" s="6">
        <f>'Cotação de Preços 1'!C36</f>
        <v>0</v>
      </c>
      <c r="D36" s="34" t="s">
        <v>3</v>
      </c>
      <c r="E36" s="7"/>
      <c r="F36" s="9" t="str">
        <f>'Cotação de Preços 1'!Q36</f>
        <v/>
      </c>
      <c r="G36" s="21" t="str">
        <f>'Cotação de Preços 2'!Q35</f>
        <v/>
      </c>
      <c r="H36" s="22" t="str">
        <f>'Cotação de Preços 3'!Q35</f>
        <v/>
      </c>
      <c r="I36" s="23" t="str">
        <f t="shared" si="0"/>
        <v/>
      </c>
      <c r="J36" s="53" t="str">
        <f t="shared" si="1"/>
        <v/>
      </c>
    </row>
    <row r="37" spans="1:10" ht="15.75" x14ac:dyDescent="0.25">
      <c r="A37" s="33">
        <v>29</v>
      </c>
      <c r="B37" s="5">
        <f>'Cotação de Preços 1'!B37</f>
        <v>0</v>
      </c>
      <c r="C37" s="6">
        <f>'Cotação de Preços 1'!C37</f>
        <v>0</v>
      </c>
      <c r="D37" s="34" t="s">
        <v>3</v>
      </c>
      <c r="E37" s="7"/>
      <c r="F37" s="9" t="str">
        <f>'Cotação de Preços 1'!Q37</f>
        <v/>
      </c>
      <c r="G37" s="21" t="str">
        <f>'Cotação de Preços 2'!Q36</f>
        <v/>
      </c>
      <c r="H37" s="22" t="str">
        <f>'Cotação de Preços 3'!Q36</f>
        <v/>
      </c>
      <c r="I37" s="23" t="str">
        <f t="shared" si="0"/>
        <v/>
      </c>
      <c r="J37" s="53" t="str">
        <f t="shared" si="1"/>
        <v/>
      </c>
    </row>
    <row r="38" spans="1:10" ht="15.75" x14ac:dyDescent="0.25">
      <c r="A38" s="33">
        <v>30</v>
      </c>
      <c r="B38" s="5">
        <f>'Cotação de Preços 1'!B38</f>
        <v>0</v>
      </c>
      <c r="C38" s="6">
        <f>'Cotação de Preços 1'!C38</f>
        <v>0</v>
      </c>
      <c r="D38" s="34" t="s">
        <v>3</v>
      </c>
      <c r="E38" s="7"/>
      <c r="F38" s="9" t="str">
        <f>'Cotação de Preços 1'!Q38</f>
        <v/>
      </c>
      <c r="G38" s="21" t="str">
        <f>'Cotação de Preços 2'!Q37</f>
        <v/>
      </c>
      <c r="H38" s="22" t="str">
        <f>'Cotação de Preços 3'!Q37</f>
        <v/>
      </c>
      <c r="I38" s="23" t="str">
        <f t="shared" si="0"/>
        <v/>
      </c>
      <c r="J38" s="53" t="str">
        <f t="shared" si="1"/>
        <v/>
      </c>
    </row>
    <row r="39" spans="1:10" ht="15.75" x14ac:dyDescent="0.25">
      <c r="A39" s="33">
        <v>31</v>
      </c>
      <c r="B39" s="5">
        <f>'Cotação de Preços 1'!B39</f>
        <v>0</v>
      </c>
      <c r="C39" s="6">
        <f>'Cotação de Preços 1'!C39</f>
        <v>0</v>
      </c>
      <c r="D39" s="34" t="s">
        <v>3</v>
      </c>
      <c r="E39" s="7"/>
      <c r="F39" s="9" t="str">
        <f>'Cotação de Preços 1'!Q39</f>
        <v/>
      </c>
      <c r="G39" s="21" t="str">
        <f>'Cotação de Preços 2'!Q38</f>
        <v/>
      </c>
      <c r="H39" s="22" t="str">
        <f>'Cotação de Preços 3'!Q38</f>
        <v/>
      </c>
      <c r="I39" s="23" t="str">
        <f t="shared" si="0"/>
        <v/>
      </c>
      <c r="J39" s="53" t="str">
        <f t="shared" si="1"/>
        <v/>
      </c>
    </row>
    <row r="40" spans="1:10" ht="15.75" x14ac:dyDescent="0.25">
      <c r="A40" s="33">
        <v>32</v>
      </c>
      <c r="B40" s="5">
        <f>'Cotação de Preços 1'!B40</f>
        <v>0</v>
      </c>
      <c r="C40" s="6">
        <f>'Cotação de Preços 1'!C40</f>
        <v>0</v>
      </c>
      <c r="D40" s="34" t="s">
        <v>3</v>
      </c>
      <c r="E40" s="7"/>
      <c r="F40" s="9" t="str">
        <f>'Cotação de Preços 1'!Q40</f>
        <v/>
      </c>
      <c r="G40" s="21" t="str">
        <f>'Cotação de Preços 2'!Q39</f>
        <v/>
      </c>
      <c r="H40" s="22" t="str">
        <f>'Cotação de Preços 3'!Q39</f>
        <v/>
      </c>
      <c r="I40" s="23" t="str">
        <f t="shared" si="0"/>
        <v/>
      </c>
      <c r="J40" s="53" t="str">
        <f t="shared" si="1"/>
        <v/>
      </c>
    </row>
    <row r="41" spans="1:10" ht="15.75" x14ac:dyDescent="0.25">
      <c r="A41" s="33">
        <v>33</v>
      </c>
      <c r="B41" s="5">
        <f>'Cotação de Preços 1'!B41</f>
        <v>0</v>
      </c>
      <c r="C41" s="6">
        <f>'Cotação de Preços 1'!C41</f>
        <v>0</v>
      </c>
      <c r="D41" s="34" t="s">
        <v>3</v>
      </c>
      <c r="E41" s="7"/>
      <c r="F41" s="9" t="str">
        <f>'Cotação de Preços 1'!Q41</f>
        <v/>
      </c>
      <c r="G41" s="21" t="str">
        <f>'Cotação de Preços 2'!Q40</f>
        <v/>
      </c>
      <c r="H41" s="22" t="str">
        <f>'Cotação de Preços 3'!Q40</f>
        <v/>
      </c>
      <c r="I41" s="23" t="str">
        <f t="shared" si="0"/>
        <v/>
      </c>
      <c r="J41" s="53" t="str">
        <f t="shared" si="1"/>
        <v/>
      </c>
    </row>
    <row r="42" spans="1:10" ht="15.75" x14ac:dyDescent="0.25">
      <c r="A42" s="33">
        <v>34</v>
      </c>
      <c r="B42" s="5">
        <f>'Cotação de Preços 1'!B42</f>
        <v>0</v>
      </c>
      <c r="C42" s="6">
        <f>'Cotação de Preços 1'!C42</f>
        <v>0</v>
      </c>
      <c r="D42" s="34" t="s">
        <v>3</v>
      </c>
      <c r="E42" s="7"/>
      <c r="F42" s="9" t="str">
        <f>'Cotação de Preços 1'!Q42</f>
        <v/>
      </c>
      <c r="G42" s="21" t="str">
        <f>'Cotação de Preços 2'!Q41</f>
        <v/>
      </c>
      <c r="H42" s="22" t="str">
        <f>'Cotação de Preços 3'!Q41</f>
        <v/>
      </c>
      <c r="I42" s="23" t="str">
        <f t="shared" si="0"/>
        <v/>
      </c>
      <c r="J42" s="53" t="str">
        <f t="shared" si="1"/>
        <v/>
      </c>
    </row>
    <row r="43" spans="1:10" ht="15.75" x14ac:dyDescent="0.25">
      <c r="A43" s="33">
        <v>35</v>
      </c>
      <c r="B43" s="5">
        <f>'Cotação de Preços 1'!B43</f>
        <v>0</v>
      </c>
      <c r="C43" s="6">
        <f>'Cotação de Preços 1'!C43</f>
        <v>0</v>
      </c>
      <c r="D43" s="34" t="s">
        <v>3</v>
      </c>
      <c r="E43" s="7"/>
      <c r="F43" s="9" t="str">
        <f>'Cotação de Preços 1'!Q43</f>
        <v/>
      </c>
      <c r="G43" s="21" t="str">
        <f>'Cotação de Preços 2'!Q42</f>
        <v/>
      </c>
      <c r="H43" s="22" t="str">
        <f>'Cotação de Preços 3'!Q42</f>
        <v/>
      </c>
      <c r="I43" s="23" t="str">
        <f t="shared" si="0"/>
        <v/>
      </c>
      <c r="J43" s="53" t="str">
        <f t="shared" si="1"/>
        <v/>
      </c>
    </row>
    <row r="44" spans="1:10" ht="15.75" x14ac:dyDescent="0.25">
      <c r="A44" s="33">
        <v>36</v>
      </c>
      <c r="B44" s="5">
        <f>'Cotação de Preços 1'!B44</f>
        <v>0</v>
      </c>
      <c r="C44" s="6">
        <f>'Cotação de Preços 1'!C44</f>
        <v>0</v>
      </c>
      <c r="D44" s="34" t="s">
        <v>3</v>
      </c>
      <c r="E44" s="7"/>
      <c r="F44" s="9" t="str">
        <f>'Cotação de Preços 1'!Q44</f>
        <v/>
      </c>
      <c r="G44" s="21" t="str">
        <f>'Cotação de Preços 2'!Q43</f>
        <v/>
      </c>
      <c r="H44" s="22" t="str">
        <f>'Cotação de Preços 3'!Q43</f>
        <v/>
      </c>
      <c r="I44" s="23" t="str">
        <f t="shared" si="0"/>
        <v/>
      </c>
      <c r="J44" s="53" t="str">
        <f t="shared" si="1"/>
        <v/>
      </c>
    </row>
    <row r="45" spans="1:10" ht="15.75" x14ac:dyDescent="0.25">
      <c r="A45" s="33">
        <v>37</v>
      </c>
      <c r="B45" s="5">
        <f>'Cotação de Preços 1'!B45</f>
        <v>0</v>
      </c>
      <c r="C45" s="6">
        <f>'Cotação de Preços 1'!C45</f>
        <v>0</v>
      </c>
      <c r="D45" s="34" t="s">
        <v>3</v>
      </c>
      <c r="E45" s="7"/>
      <c r="F45" s="9" t="str">
        <f>'Cotação de Preços 1'!Q45</f>
        <v/>
      </c>
      <c r="G45" s="21" t="str">
        <f>'Cotação de Preços 2'!Q44</f>
        <v/>
      </c>
      <c r="H45" s="22" t="str">
        <f>'Cotação de Preços 3'!Q44</f>
        <v/>
      </c>
      <c r="I45" s="23" t="str">
        <f t="shared" si="0"/>
        <v/>
      </c>
      <c r="J45" s="53" t="str">
        <f t="shared" si="1"/>
        <v/>
      </c>
    </row>
    <row r="46" spans="1:10" ht="15.75" x14ac:dyDescent="0.25">
      <c r="A46" s="33">
        <v>38</v>
      </c>
      <c r="B46" s="5">
        <f>'Cotação de Preços 1'!B46</f>
        <v>0</v>
      </c>
      <c r="C46" s="6">
        <f>'Cotação de Preços 1'!C46</f>
        <v>0</v>
      </c>
      <c r="D46" s="34" t="s">
        <v>3</v>
      </c>
      <c r="E46" s="7"/>
      <c r="F46" s="9" t="str">
        <f>'Cotação de Preços 1'!Q46</f>
        <v/>
      </c>
      <c r="G46" s="21" t="str">
        <f>'Cotação de Preços 2'!Q45</f>
        <v/>
      </c>
      <c r="H46" s="22" t="str">
        <f>'Cotação de Preços 3'!Q45</f>
        <v/>
      </c>
      <c r="I46" s="23" t="str">
        <f t="shared" si="0"/>
        <v/>
      </c>
      <c r="J46" s="53" t="str">
        <f t="shared" si="1"/>
        <v/>
      </c>
    </row>
    <row r="47" spans="1:10" ht="15.75" x14ac:dyDescent="0.25">
      <c r="A47" s="33">
        <v>39</v>
      </c>
      <c r="B47" s="5">
        <f>'Cotação de Preços 1'!B47</f>
        <v>0</v>
      </c>
      <c r="C47" s="6">
        <f>'Cotação de Preços 1'!C47</f>
        <v>0</v>
      </c>
      <c r="D47" s="34" t="s">
        <v>3</v>
      </c>
      <c r="E47" s="7"/>
      <c r="F47" s="9" t="str">
        <f>'Cotação de Preços 1'!Q47</f>
        <v/>
      </c>
      <c r="G47" s="21" t="str">
        <f>'Cotação de Preços 2'!Q46</f>
        <v/>
      </c>
      <c r="H47" s="22" t="str">
        <f>'Cotação de Preços 3'!Q46</f>
        <v/>
      </c>
      <c r="I47" s="23" t="str">
        <f t="shared" si="0"/>
        <v/>
      </c>
      <c r="J47" s="53" t="str">
        <f t="shared" si="1"/>
        <v/>
      </c>
    </row>
    <row r="48" spans="1:10" ht="15.75" x14ac:dyDescent="0.25">
      <c r="A48" s="33">
        <v>40</v>
      </c>
      <c r="B48" s="5">
        <f>'Cotação de Preços 1'!B48</f>
        <v>0</v>
      </c>
      <c r="C48" s="6">
        <f>'Cotação de Preços 1'!C48</f>
        <v>0</v>
      </c>
      <c r="D48" s="34" t="s">
        <v>3</v>
      </c>
      <c r="E48" s="7"/>
      <c r="F48" s="9" t="str">
        <f>'Cotação de Preços 1'!Q48</f>
        <v/>
      </c>
      <c r="G48" s="21" t="str">
        <f>'Cotação de Preços 2'!Q47</f>
        <v/>
      </c>
      <c r="H48" s="22" t="str">
        <f>'Cotação de Preços 3'!Q47</f>
        <v/>
      </c>
      <c r="I48" s="23" t="str">
        <f t="shared" si="0"/>
        <v/>
      </c>
      <c r="J48" s="53" t="str">
        <f t="shared" si="1"/>
        <v/>
      </c>
    </row>
    <row r="49" spans="1:10" ht="15.75" x14ac:dyDescent="0.25">
      <c r="A49" s="33">
        <v>41</v>
      </c>
      <c r="B49" s="5">
        <f>'Cotação de Preços 1'!B49</f>
        <v>0</v>
      </c>
      <c r="C49" s="6">
        <f>'Cotação de Preços 1'!C49</f>
        <v>0</v>
      </c>
      <c r="D49" s="34" t="s">
        <v>3</v>
      </c>
      <c r="E49" s="7"/>
      <c r="F49" s="9" t="str">
        <f>'Cotação de Preços 1'!Q49</f>
        <v/>
      </c>
      <c r="G49" s="21" t="str">
        <f>'Cotação de Preços 2'!Q48</f>
        <v/>
      </c>
      <c r="H49" s="22" t="str">
        <f>'Cotação de Preços 3'!Q48</f>
        <v/>
      </c>
      <c r="I49" s="23" t="str">
        <f t="shared" si="0"/>
        <v/>
      </c>
      <c r="J49" s="53" t="str">
        <f t="shared" si="1"/>
        <v/>
      </c>
    </row>
    <row r="50" spans="1:10" ht="15.75" x14ac:dyDescent="0.25">
      <c r="A50" s="33">
        <v>42</v>
      </c>
      <c r="B50" s="5">
        <f>'Cotação de Preços 1'!B50</f>
        <v>0</v>
      </c>
      <c r="C50" s="6">
        <f>'Cotação de Preços 1'!C50</f>
        <v>0</v>
      </c>
      <c r="D50" s="34" t="s">
        <v>3</v>
      </c>
      <c r="E50" s="7"/>
      <c r="F50" s="9" t="str">
        <f>'Cotação de Preços 1'!Q50</f>
        <v/>
      </c>
      <c r="G50" s="21" t="str">
        <f>'Cotação de Preços 2'!Q49</f>
        <v/>
      </c>
      <c r="H50" s="22" t="str">
        <f>'Cotação de Preços 3'!Q49</f>
        <v/>
      </c>
      <c r="I50" s="23" t="str">
        <f t="shared" si="0"/>
        <v/>
      </c>
      <c r="J50" s="53" t="str">
        <f t="shared" si="1"/>
        <v/>
      </c>
    </row>
    <row r="51" spans="1:10" ht="15.75" x14ac:dyDescent="0.25">
      <c r="A51" s="33">
        <v>43</v>
      </c>
      <c r="B51" s="5">
        <f>'Cotação de Preços 1'!B51</f>
        <v>0</v>
      </c>
      <c r="C51" s="6">
        <f>'Cotação de Preços 1'!C51</f>
        <v>0</v>
      </c>
      <c r="D51" s="34" t="s">
        <v>3</v>
      </c>
      <c r="E51" s="7"/>
      <c r="F51" s="9" t="str">
        <f>'Cotação de Preços 1'!Q51</f>
        <v/>
      </c>
      <c r="G51" s="21" t="str">
        <f>'Cotação de Preços 2'!Q50</f>
        <v/>
      </c>
      <c r="H51" s="22" t="str">
        <f>'Cotação de Preços 3'!Q50</f>
        <v/>
      </c>
      <c r="I51" s="23" t="str">
        <f t="shared" si="0"/>
        <v/>
      </c>
      <c r="J51" s="53" t="str">
        <f t="shared" si="1"/>
        <v/>
      </c>
    </row>
    <row r="52" spans="1:10" ht="15.75" x14ac:dyDescent="0.25">
      <c r="A52" s="33">
        <v>44</v>
      </c>
      <c r="B52" s="5">
        <f>'Cotação de Preços 1'!B52</f>
        <v>0</v>
      </c>
      <c r="C52" s="6">
        <f>'Cotação de Preços 1'!C52</f>
        <v>0</v>
      </c>
      <c r="D52" s="34" t="s">
        <v>3</v>
      </c>
      <c r="E52" s="7"/>
      <c r="F52" s="9" t="str">
        <f>'Cotação de Preços 1'!Q52</f>
        <v/>
      </c>
      <c r="G52" s="21" t="str">
        <f>'Cotação de Preços 2'!Q51</f>
        <v/>
      </c>
      <c r="H52" s="22" t="str">
        <f>'Cotação de Preços 3'!Q51</f>
        <v/>
      </c>
      <c r="I52" s="23" t="str">
        <f t="shared" si="0"/>
        <v/>
      </c>
      <c r="J52" s="53" t="str">
        <f t="shared" si="1"/>
        <v/>
      </c>
    </row>
    <row r="53" spans="1:10" ht="15.75" x14ac:dyDescent="0.25">
      <c r="A53" s="33">
        <v>45</v>
      </c>
      <c r="B53" s="5">
        <f>'Cotação de Preços 1'!B53</f>
        <v>0</v>
      </c>
      <c r="C53" s="6">
        <f>'Cotação de Preços 1'!C53</f>
        <v>0</v>
      </c>
      <c r="D53" s="34" t="s">
        <v>3</v>
      </c>
      <c r="E53" s="7"/>
      <c r="F53" s="9" t="str">
        <f>'Cotação de Preços 1'!Q53</f>
        <v/>
      </c>
      <c r="G53" s="21" t="str">
        <f>'Cotação de Preços 2'!Q52</f>
        <v/>
      </c>
      <c r="H53" s="22" t="str">
        <f>'Cotação de Preços 3'!Q52</f>
        <v/>
      </c>
      <c r="I53" s="23" t="str">
        <f t="shared" si="0"/>
        <v/>
      </c>
      <c r="J53" s="53" t="str">
        <f t="shared" si="1"/>
        <v/>
      </c>
    </row>
    <row r="54" spans="1:10" ht="15.75" x14ac:dyDescent="0.25">
      <c r="A54" s="33">
        <v>46</v>
      </c>
      <c r="B54" s="5">
        <f>'Cotação de Preços 1'!B54</f>
        <v>0</v>
      </c>
      <c r="C54" s="6">
        <f>'Cotação de Preços 1'!C54</f>
        <v>0</v>
      </c>
      <c r="D54" s="34" t="s">
        <v>3</v>
      </c>
      <c r="E54" s="7"/>
      <c r="F54" s="9" t="str">
        <f>'Cotação de Preços 1'!Q54</f>
        <v/>
      </c>
      <c r="G54" s="21" t="str">
        <f>'Cotação de Preços 2'!Q53</f>
        <v/>
      </c>
      <c r="H54" s="22" t="str">
        <f>'Cotação de Preços 3'!Q53</f>
        <v/>
      </c>
      <c r="I54" s="23" t="str">
        <f t="shared" si="0"/>
        <v/>
      </c>
      <c r="J54" s="53" t="str">
        <f t="shared" si="1"/>
        <v/>
      </c>
    </row>
    <row r="55" spans="1:10" ht="15.75" x14ac:dyDescent="0.25">
      <c r="A55" s="33">
        <v>47</v>
      </c>
      <c r="B55" s="5">
        <f>'Cotação de Preços 1'!B55</f>
        <v>0</v>
      </c>
      <c r="C55" s="6">
        <f>'Cotação de Preços 1'!C55</f>
        <v>0</v>
      </c>
      <c r="D55" s="34" t="s">
        <v>3</v>
      </c>
      <c r="E55" s="7"/>
      <c r="F55" s="9" t="str">
        <f>'Cotação de Preços 1'!Q55</f>
        <v/>
      </c>
      <c r="G55" s="21" t="str">
        <f>'Cotação de Preços 2'!Q54</f>
        <v/>
      </c>
      <c r="H55" s="22" t="str">
        <f>'Cotação de Preços 3'!Q54</f>
        <v/>
      </c>
      <c r="I55" s="23" t="str">
        <f t="shared" si="0"/>
        <v/>
      </c>
      <c r="J55" s="53" t="str">
        <f t="shared" si="1"/>
        <v/>
      </c>
    </row>
    <row r="56" spans="1:10" ht="15.75" x14ac:dyDescent="0.25">
      <c r="A56" s="33">
        <v>48</v>
      </c>
      <c r="B56" s="5">
        <f>'Cotação de Preços 1'!B56</f>
        <v>0</v>
      </c>
      <c r="C56" s="6">
        <f>'Cotação de Preços 1'!C56</f>
        <v>0</v>
      </c>
      <c r="D56" s="34" t="s">
        <v>3</v>
      </c>
      <c r="E56" s="7"/>
      <c r="F56" s="9" t="str">
        <f>'Cotação de Preços 1'!Q56</f>
        <v/>
      </c>
      <c r="G56" s="21" t="str">
        <f>'Cotação de Preços 2'!Q55</f>
        <v/>
      </c>
      <c r="H56" s="22" t="str">
        <f>'Cotação de Preços 3'!Q55</f>
        <v/>
      </c>
      <c r="I56" s="23" t="str">
        <f t="shared" si="0"/>
        <v/>
      </c>
      <c r="J56" s="53" t="str">
        <f t="shared" si="1"/>
        <v/>
      </c>
    </row>
    <row r="57" spans="1:10" ht="15.75" x14ac:dyDescent="0.25">
      <c r="A57" s="33">
        <v>49</v>
      </c>
      <c r="B57" s="5">
        <f>'Cotação de Preços 1'!B57</f>
        <v>0</v>
      </c>
      <c r="C57" s="6">
        <f>'Cotação de Preços 1'!C57</f>
        <v>0</v>
      </c>
      <c r="D57" s="34" t="s">
        <v>3</v>
      </c>
      <c r="E57" s="7"/>
      <c r="F57" s="9" t="str">
        <f>'Cotação de Preços 1'!Q57</f>
        <v/>
      </c>
      <c r="G57" s="21" t="str">
        <f>'Cotação de Preços 2'!Q56</f>
        <v/>
      </c>
      <c r="H57" s="22" t="str">
        <f>'Cotação de Preços 3'!Q56</f>
        <v/>
      </c>
      <c r="I57" s="23" t="str">
        <f t="shared" si="0"/>
        <v/>
      </c>
      <c r="J57" s="53" t="str">
        <f t="shared" si="1"/>
        <v/>
      </c>
    </row>
    <row r="58" spans="1:10" ht="15.75" x14ac:dyDescent="0.25">
      <c r="A58" s="33">
        <v>50</v>
      </c>
      <c r="B58" s="5">
        <f>'Cotação de Preços 1'!B58</f>
        <v>0</v>
      </c>
      <c r="C58" s="6">
        <f>'Cotação de Preços 1'!C58</f>
        <v>0</v>
      </c>
      <c r="D58" s="34" t="s">
        <v>3</v>
      </c>
      <c r="E58" s="7"/>
      <c r="F58" s="9" t="str">
        <f>'Cotação de Preços 1'!Q58</f>
        <v/>
      </c>
      <c r="G58" s="21" t="str">
        <f>'Cotação de Preços 2'!Q57</f>
        <v/>
      </c>
      <c r="H58" s="22" t="str">
        <f>'Cotação de Preços 3'!Q57</f>
        <v/>
      </c>
      <c r="I58" s="23" t="str">
        <f t="shared" si="0"/>
        <v/>
      </c>
      <c r="J58" s="53" t="str">
        <f t="shared" si="1"/>
        <v/>
      </c>
    </row>
    <row r="59" spans="1:10" ht="15.75" x14ac:dyDescent="0.25">
      <c r="A59" s="33">
        <v>51</v>
      </c>
      <c r="B59" s="5">
        <f>'Cotação de Preços 1'!B59</f>
        <v>0</v>
      </c>
      <c r="C59" s="6">
        <f>'Cotação de Preços 1'!C59</f>
        <v>0</v>
      </c>
      <c r="D59" s="34" t="s">
        <v>3</v>
      </c>
      <c r="E59" s="7"/>
      <c r="F59" s="9" t="str">
        <f>'Cotação de Preços 1'!Q59</f>
        <v/>
      </c>
      <c r="G59" s="21" t="str">
        <f>'Cotação de Preços 2'!Q58</f>
        <v/>
      </c>
      <c r="H59" s="22" t="str">
        <f>'Cotação de Preços 3'!Q58</f>
        <v/>
      </c>
      <c r="I59" s="23" t="str">
        <f t="shared" si="0"/>
        <v/>
      </c>
      <c r="J59" s="53" t="str">
        <f t="shared" si="1"/>
        <v/>
      </c>
    </row>
    <row r="60" spans="1:10" ht="15.75" x14ac:dyDescent="0.25">
      <c r="A60" s="33">
        <v>52</v>
      </c>
      <c r="B60" s="5">
        <f>'Cotação de Preços 1'!B60</f>
        <v>0</v>
      </c>
      <c r="C60" s="6">
        <f>'Cotação de Preços 1'!C60</f>
        <v>0</v>
      </c>
      <c r="D60" s="34" t="s">
        <v>3</v>
      </c>
      <c r="E60" s="7"/>
      <c r="F60" s="9" t="str">
        <f>'Cotação de Preços 1'!Q60</f>
        <v/>
      </c>
      <c r="G60" s="21" t="str">
        <f>'Cotação de Preços 2'!Q59</f>
        <v/>
      </c>
      <c r="H60" s="22" t="str">
        <f>'Cotação de Preços 3'!Q59</f>
        <v/>
      </c>
      <c r="I60" s="23" t="str">
        <f t="shared" si="0"/>
        <v/>
      </c>
      <c r="J60" s="53" t="str">
        <f t="shared" si="1"/>
        <v/>
      </c>
    </row>
    <row r="61" spans="1:10" ht="15.75" x14ac:dyDescent="0.25">
      <c r="A61" s="33">
        <v>53</v>
      </c>
      <c r="B61" s="5">
        <f>'Cotação de Preços 1'!B61</f>
        <v>0</v>
      </c>
      <c r="C61" s="6">
        <f>'Cotação de Preços 1'!C61</f>
        <v>0</v>
      </c>
      <c r="D61" s="34" t="s">
        <v>3</v>
      </c>
      <c r="E61" s="7"/>
      <c r="F61" s="9" t="str">
        <f>'Cotação de Preços 1'!Q61</f>
        <v/>
      </c>
      <c r="G61" s="21" t="str">
        <f>'Cotação de Preços 2'!Q60</f>
        <v/>
      </c>
      <c r="H61" s="22" t="str">
        <f>'Cotação de Preços 3'!Q60</f>
        <v/>
      </c>
      <c r="I61" s="23" t="str">
        <f t="shared" si="0"/>
        <v/>
      </c>
      <c r="J61" s="53" t="str">
        <f t="shared" si="1"/>
        <v/>
      </c>
    </row>
    <row r="62" spans="1:10" ht="15.75" x14ac:dyDescent="0.25">
      <c r="A62" s="33">
        <v>54</v>
      </c>
      <c r="B62" s="5">
        <f>'Cotação de Preços 1'!B62</f>
        <v>0</v>
      </c>
      <c r="C62" s="6">
        <f>'Cotação de Preços 1'!C62</f>
        <v>0</v>
      </c>
      <c r="D62" s="34" t="s">
        <v>3</v>
      </c>
      <c r="E62" s="7"/>
      <c r="F62" s="9" t="str">
        <f>'Cotação de Preços 1'!Q62</f>
        <v/>
      </c>
      <c r="G62" s="21" t="str">
        <f>'Cotação de Preços 2'!Q61</f>
        <v/>
      </c>
      <c r="H62" s="22" t="str">
        <f>'Cotação de Preços 3'!Q61</f>
        <v/>
      </c>
      <c r="I62" s="23" t="str">
        <f t="shared" si="0"/>
        <v/>
      </c>
      <c r="J62" s="53" t="str">
        <f t="shared" si="1"/>
        <v/>
      </c>
    </row>
    <row r="63" spans="1:10" ht="15.75" x14ac:dyDescent="0.25">
      <c r="A63" s="33">
        <v>55</v>
      </c>
      <c r="B63" s="5">
        <f>'Cotação de Preços 1'!B63</f>
        <v>0</v>
      </c>
      <c r="C63" s="6">
        <f>'Cotação de Preços 1'!C63</f>
        <v>0</v>
      </c>
      <c r="D63" s="34" t="s">
        <v>3</v>
      </c>
      <c r="E63" s="7"/>
      <c r="F63" s="9" t="str">
        <f>'Cotação de Preços 1'!Q63</f>
        <v/>
      </c>
      <c r="G63" s="21" t="str">
        <f>'Cotação de Preços 2'!Q62</f>
        <v/>
      </c>
      <c r="H63" s="22" t="str">
        <f>'Cotação de Preços 3'!Q62</f>
        <v/>
      </c>
      <c r="I63" s="23" t="str">
        <f t="shared" si="0"/>
        <v/>
      </c>
      <c r="J63" s="53" t="str">
        <f t="shared" si="1"/>
        <v/>
      </c>
    </row>
    <row r="64" spans="1:10" ht="15.75" x14ac:dyDescent="0.25">
      <c r="A64" s="33">
        <v>56</v>
      </c>
      <c r="B64" s="5">
        <f>'Cotação de Preços 1'!B64</f>
        <v>0</v>
      </c>
      <c r="C64" s="6">
        <f>'Cotação de Preços 1'!C64</f>
        <v>0</v>
      </c>
      <c r="D64" s="34" t="s">
        <v>3</v>
      </c>
      <c r="E64" s="7"/>
      <c r="F64" s="9" t="str">
        <f>'Cotação de Preços 1'!Q64</f>
        <v/>
      </c>
      <c r="G64" s="21" t="str">
        <f>'Cotação de Preços 2'!Q63</f>
        <v/>
      </c>
      <c r="H64" s="22" t="str">
        <f>'Cotação de Preços 3'!Q63</f>
        <v/>
      </c>
      <c r="I64" s="23" t="str">
        <f t="shared" si="0"/>
        <v/>
      </c>
      <c r="J64" s="53" t="str">
        <f t="shared" si="1"/>
        <v/>
      </c>
    </row>
    <row r="65" spans="1:10" ht="15.75" x14ac:dyDescent="0.25">
      <c r="A65" s="33">
        <v>57</v>
      </c>
      <c r="B65" s="5">
        <f>'Cotação de Preços 1'!B65</f>
        <v>0</v>
      </c>
      <c r="C65" s="6">
        <f>'Cotação de Preços 1'!C65</f>
        <v>0</v>
      </c>
      <c r="D65" s="34" t="s">
        <v>3</v>
      </c>
      <c r="E65" s="7"/>
      <c r="F65" s="9" t="str">
        <f>'Cotação de Preços 1'!Q65</f>
        <v/>
      </c>
      <c r="G65" s="21" t="str">
        <f>'Cotação de Preços 2'!Q64</f>
        <v/>
      </c>
      <c r="H65" s="22" t="str">
        <f>'Cotação de Preços 3'!Q64</f>
        <v/>
      </c>
      <c r="I65" s="23" t="str">
        <f t="shared" si="0"/>
        <v/>
      </c>
      <c r="J65" s="53" t="str">
        <f t="shared" si="1"/>
        <v/>
      </c>
    </row>
    <row r="66" spans="1:10" ht="15.75" x14ac:dyDescent="0.25">
      <c r="A66" s="33">
        <v>58</v>
      </c>
      <c r="B66" s="5">
        <f>'Cotação de Preços 1'!B66</f>
        <v>0</v>
      </c>
      <c r="C66" s="6">
        <f>'Cotação de Preços 1'!C66</f>
        <v>0</v>
      </c>
      <c r="D66" s="34" t="s">
        <v>3</v>
      </c>
      <c r="E66" s="7"/>
      <c r="F66" s="9" t="str">
        <f>'Cotação de Preços 1'!Q66</f>
        <v/>
      </c>
      <c r="G66" s="21" t="str">
        <f>'Cotação de Preços 2'!Q65</f>
        <v/>
      </c>
      <c r="H66" s="22" t="str">
        <f>'Cotação de Preços 3'!Q65</f>
        <v/>
      </c>
      <c r="I66" s="23" t="str">
        <f t="shared" si="0"/>
        <v/>
      </c>
      <c r="J66" s="53" t="str">
        <f t="shared" si="1"/>
        <v/>
      </c>
    </row>
    <row r="67" spans="1:10" ht="15.75" x14ac:dyDescent="0.25">
      <c r="A67" s="33">
        <v>59</v>
      </c>
      <c r="B67" s="5">
        <f>'Cotação de Preços 1'!B67</f>
        <v>0</v>
      </c>
      <c r="C67" s="6">
        <f>'Cotação de Preços 1'!C67</f>
        <v>0</v>
      </c>
      <c r="D67" s="34" t="s">
        <v>3</v>
      </c>
      <c r="E67" s="7"/>
      <c r="F67" s="9" t="str">
        <f>'Cotação de Preços 1'!Q67</f>
        <v/>
      </c>
      <c r="G67" s="21" t="str">
        <f>'Cotação de Preços 2'!Q66</f>
        <v/>
      </c>
      <c r="H67" s="22" t="str">
        <f>'Cotação de Preços 3'!Q66</f>
        <v/>
      </c>
      <c r="I67" s="23" t="str">
        <f t="shared" si="0"/>
        <v/>
      </c>
      <c r="J67" s="53" t="str">
        <f t="shared" si="1"/>
        <v/>
      </c>
    </row>
    <row r="68" spans="1:10" ht="15.75" x14ac:dyDescent="0.25">
      <c r="A68" s="33">
        <v>60</v>
      </c>
      <c r="B68" s="5">
        <f>'Cotação de Preços 1'!B68</f>
        <v>0</v>
      </c>
      <c r="C68" s="6">
        <f>'Cotação de Preços 1'!C68</f>
        <v>0</v>
      </c>
      <c r="D68" s="34" t="s">
        <v>3</v>
      </c>
      <c r="E68" s="7"/>
      <c r="F68" s="9" t="str">
        <f>'Cotação de Preços 1'!Q68</f>
        <v/>
      </c>
      <c r="G68" s="21" t="str">
        <f>'Cotação de Preços 2'!Q67</f>
        <v/>
      </c>
      <c r="H68" s="22" t="str">
        <f>'Cotação de Preços 3'!Q67</f>
        <v/>
      </c>
      <c r="I68" s="23" t="str">
        <f t="shared" si="0"/>
        <v/>
      </c>
      <c r="J68" s="53" t="str">
        <f t="shared" si="1"/>
        <v/>
      </c>
    </row>
    <row r="69" spans="1:10" ht="15.75" x14ac:dyDescent="0.25">
      <c r="A69" s="33">
        <v>61</v>
      </c>
      <c r="B69" s="5">
        <f>'Cotação de Preços 1'!B69</f>
        <v>0</v>
      </c>
      <c r="C69" s="6">
        <f>'Cotação de Preços 1'!C69</f>
        <v>0</v>
      </c>
      <c r="D69" s="34" t="s">
        <v>3</v>
      </c>
      <c r="E69" s="7"/>
      <c r="F69" s="9" t="str">
        <f>'Cotação de Preços 1'!Q69</f>
        <v/>
      </c>
      <c r="G69" s="21" t="str">
        <f>'Cotação de Preços 2'!Q68</f>
        <v/>
      </c>
      <c r="H69" s="22" t="str">
        <f>'Cotação de Preços 3'!Q68</f>
        <v/>
      </c>
      <c r="I69" s="23" t="str">
        <f t="shared" si="0"/>
        <v/>
      </c>
      <c r="J69" s="53" t="str">
        <f t="shared" si="1"/>
        <v/>
      </c>
    </row>
    <row r="70" spans="1:10" ht="15.75" x14ac:dyDescent="0.25">
      <c r="A70" s="33">
        <v>62</v>
      </c>
      <c r="B70" s="5">
        <f>'Cotação de Preços 1'!B70</f>
        <v>0</v>
      </c>
      <c r="C70" s="6">
        <f>'Cotação de Preços 1'!C70</f>
        <v>0</v>
      </c>
      <c r="D70" s="34" t="s">
        <v>3</v>
      </c>
      <c r="E70" s="7"/>
      <c r="F70" s="9" t="str">
        <f>'Cotação de Preços 1'!Q70</f>
        <v/>
      </c>
      <c r="G70" s="21" t="str">
        <f>'Cotação de Preços 2'!Q69</f>
        <v/>
      </c>
      <c r="H70" s="22" t="str">
        <f>'Cotação de Preços 3'!Q69</f>
        <v/>
      </c>
      <c r="I70" s="23" t="str">
        <f t="shared" si="0"/>
        <v/>
      </c>
      <c r="J70" s="53" t="str">
        <f t="shared" si="1"/>
        <v/>
      </c>
    </row>
    <row r="71" spans="1:10" ht="15.75" x14ac:dyDescent="0.25">
      <c r="A71" s="33">
        <v>63</v>
      </c>
      <c r="B71" s="5">
        <f>'Cotação de Preços 1'!B71</f>
        <v>0</v>
      </c>
      <c r="C71" s="6">
        <f>'Cotação de Preços 1'!C71</f>
        <v>0</v>
      </c>
      <c r="D71" s="34" t="s">
        <v>3</v>
      </c>
      <c r="E71" s="7"/>
      <c r="F71" s="9" t="str">
        <f>'Cotação de Preços 1'!Q71</f>
        <v/>
      </c>
      <c r="G71" s="21" t="str">
        <f>'Cotação de Preços 2'!Q70</f>
        <v/>
      </c>
      <c r="H71" s="22" t="str">
        <f>'Cotação de Preços 3'!Q70</f>
        <v/>
      </c>
      <c r="I71" s="23" t="str">
        <f t="shared" si="0"/>
        <v/>
      </c>
      <c r="J71" s="53" t="str">
        <f t="shared" si="1"/>
        <v/>
      </c>
    </row>
    <row r="72" spans="1:10" ht="15.75" x14ac:dyDescent="0.25">
      <c r="A72" s="33">
        <v>64</v>
      </c>
      <c r="B72" s="5">
        <f>'Cotação de Preços 1'!B72</f>
        <v>0</v>
      </c>
      <c r="C72" s="6">
        <f>'Cotação de Preços 1'!C72</f>
        <v>0</v>
      </c>
      <c r="D72" s="34" t="s">
        <v>3</v>
      </c>
      <c r="E72" s="7"/>
      <c r="F72" s="9" t="str">
        <f>'Cotação de Preços 1'!Q72</f>
        <v/>
      </c>
      <c r="G72" s="21" t="str">
        <f>'Cotação de Preços 2'!Q71</f>
        <v/>
      </c>
      <c r="H72" s="22" t="str">
        <f>'Cotação de Preços 3'!Q71</f>
        <v/>
      </c>
      <c r="I72" s="23" t="str">
        <f t="shared" si="0"/>
        <v/>
      </c>
      <c r="J72" s="53" t="str">
        <f t="shared" si="1"/>
        <v/>
      </c>
    </row>
    <row r="73" spans="1:10" ht="15.75" x14ac:dyDescent="0.25">
      <c r="A73" s="33">
        <v>65</v>
      </c>
      <c r="B73" s="5">
        <f>'Cotação de Preços 1'!B73</f>
        <v>0</v>
      </c>
      <c r="C73" s="6">
        <f>'Cotação de Preços 1'!C73</f>
        <v>0</v>
      </c>
      <c r="D73" s="34" t="s">
        <v>3</v>
      </c>
      <c r="E73" s="7"/>
      <c r="F73" s="9" t="str">
        <f>'Cotação de Preços 1'!Q73</f>
        <v/>
      </c>
      <c r="G73" s="21" t="str">
        <f>'Cotação de Preços 2'!Q72</f>
        <v/>
      </c>
      <c r="H73" s="22" t="str">
        <f>'Cotação de Preços 3'!Q72</f>
        <v/>
      </c>
      <c r="I73" s="23" t="str">
        <f t="shared" si="0"/>
        <v/>
      </c>
      <c r="J73" s="53" t="str">
        <f t="shared" si="1"/>
        <v/>
      </c>
    </row>
    <row r="74" spans="1:10" ht="15.75" x14ac:dyDescent="0.25">
      <c r="A74" s="33">
        <v>66</v>
      </c>
      <c r="B74" s="5">
        <f>'Cotação de Preços 1'!B74</f>
        <v>0</v>
      </c>
      <c r="C74" s="6">
        <f>'Cotação de Preços 1'!C74</f>
        <v>0</v>
      </c>
      <c r="D74" s="34" t="s">
        <v>3</v>
      </c>
      <c r="E74" s="7"/>
      <c r="F74" s="9" t="str">
        <f>'Cotação de Preços 1'!Q74</f>
        <v/>
      </c>
      <c r="G74" s="21" t="str">
        <f>'Cotação de Preços 2'!Q73</f>
        <v/>
      </c>
      <c r="H74" s="22" t="str">
        <f>'Cotação de Preços 3'!Q73</f>
        <v/>
      </c>
      <c r="I74" s="23" t="str">
        <f t="shared" ref="I74:I137" si="2">IFERROR(AVERAGE(F74:H74),"")</f>
        <v/>
      </c>
      <c r="J74" s="53" t="str">
        <f t="shared" ref="J74:J137" si="3">IFERROR((E74*I74),"")</f>
        <v/>
      </c>
    </row>
    <row r="75" spans="1:10" ht="15.75" x14ac:dyDescent="0.25">
      <c r="A75" s="33">
        <v>67</v>
      </c>
      <c r="B75" s="5">
        <f>'Cotação de Preços 1'!B75</f>
        <v>0</v>
      </c>
      <c r="C75" s="6">
        <f>'Cotação de Preços 1'!C75</f>
        <v>0</v>
      </c>
      <c r="D75" s="34" t="s">
        <v>3</v>
      </c>
      <c r="E75" s="7"/>
      <c r="F75" s="9" t="str">
        <f>'Cotação de Preços 1'!Q75</f>
        <v/>
      </c>
      <c r="G75" s="21" t="str">
        <f>'Cotação de Preços 2'!Q74</f>
        <v/>
      </c>
      <c r="H75" s="22" t="str">
        <f>'Cotação de Preços 3'!Q74</f>
        <v/>
      </c>
      <c r="I75" s="23" t="str">
        <f t="shared" si="2"/>
        <v/>
      </c>
      <c r="J75" s="53" t="str">
        <f t="shared" si="3"/>
        <v/>
      </c>
    </row>
    <row r="76" spans="1:10" ht="15.75" x14ac:dyDescent="0.25">
      <c r="A76" s="33">
        <v>68</v>
      </c>
      <c r="B76" s="5">
        <f>'Cotação de Preços 1'!B76</f>
        <v>0</v>
      </c>
      <c r="C76" s="6">
        <f>'Cotação de Preços 1'!C76</f>
        <v>0</v>
      </c>
      <c r="D76" s="34" t="s">
        <v>3</v>
      </c>
      <c r="E76" s="7"/>
      <c r="F76" s="9" t="str">
        <f>'Cotação de Preços 1'!Q76</f>
        <v/>
      </c>
      <c r="G76" s="21" t="str">
        <f>'Cotação de Preços 2'!Q75</f>
        <v/>
      </c>
      <c r="H76" s="22" t="str">
        <f>'Cotação de Preços 3'!Q75</f>
        <v/>
      </c>
      <c r="I76" s="23" t="str">
        <f t="shared" si="2"/>
        <v/>
      </c>
      <c r="J76" s="53" t="str">
        <f t="shared" si="3"/>
        <v/>
      </c>
    </row>
    <row r="77" spans="1:10" ht="15.75" x14ac:dyDescent="0.25">
      <c r="A77" s="33">
        <v>69</v>
      </c>
      <c r="B77" s="5">
        <f>'Cotação de Preços 1'!B77</f>
        <v>0</v>
      </c>
      <c r="C77" s="6">
        <f>'Cotação de Preços 1'!C77</f>
        <v>0</v>
      </c>
      <c r="D77" s="34" t="s">
        <v>3</v>
      </c>
      <c r="E77" s="7"/>
      <c r="F77" s="9" t="str">
        <f>'Cotação de Preços 1'!Q77</f>
        <v/>
      </c>
      <c r="G77" s="21" t="str">
        <f>'Cotação de Preços 2'!Q76</f>
        <v/>
      </c>
      <c r="H77" s="22" t="str">
        <f>'Cotação de Preços 3'!Q76</f>
        <v/>
      </c>
      <c r="I77" s="23" t="str">
        <f t="shared" si="2"/>
        <v/>
      </c>
      <c r="J77" s="53" t="str">
        <f t="shared" si="3"/>
        <v/>
      </c>
    </row>
    <row r="78" spans="1:10" ht="15.75" x14ac:dyDescent="0.25">
      <c r="A78" s="33">
        <v>70</v>
      </c>
      <c r="B78" s="5">
        <f>'Cotação de Preços 1'!B78</f>
        <v>0</v>
      </c>
      <c r="C78" s="6">
        <f>'Cotação de Preços 1'!C78</f>
        <v>0</v>
      </c>
      <c r="D78" s="34" t="s">
        <v>3</v>
      </c>
      <c r="E78" s="7"/>
      <c r="F78" s="9" t="str">
        <f>'Cotação de Preços 1'!Q78</f>
        <v/>
      </c>
      <c r="G78" s="21" t="str">
        <f>'Cotação de Preços 2'!Q77</f>
        <v/>
      </c>
      <c r="H78" s="22" t="str">
        <f>'Cotação de Preços 3'!Q77</f>
        <v/>
      </c>
      <c r="I78" s="23" t="str">
        <f t="shared" si="2"/>
        <v/>
      </c>
      <c r="J78" s="53" t="str">
        <f t="shared" si="3"/>
        <v/>
      </c>
    </row>
    <row r="79" spans="1:10" ht="15.75" x14ac:dyDescent="0.25">
      <c r="A79" s="33">
        <v>71</v>
      </c>
      <c r="B79" s="5">
        <f>'Cotação de Preços 1'!B79</f>
        <v>0</v>
      </c>
      <c r="C79" s="6">
        <f>'Cotação de Preços 1'!C79</f>
        <v>0</v>
      </c>
      <c r="D79" s="34" t="s">
        <v>3</v>
      </c>
      <c r="E79" s="7"/>
      <c r="F79" s="9" t="str">
        <f>'Cotação de Preços 1'!Q79</f>
        <v/>
      </c>
      <c r="G79" s="21" t="str">
        <f>'Cotação de Preços 2'!Q78</f>
        <v/>
      </c>
      <c r="H79" s="22" t="str">
        <f>'Cotação de Preços 3'!Q78</f>
        <v/>
      </c>
      <c r="I79" s="23" t="str">
        <f t="shared" si="2"/>
        <v/>
      </c>
      <c r="J79" s="53" t="str">
        <f t="shared" si="3"/>
        <v/>
      </c>
    </row>
    <row r="80" spans="1:10" ht="15.75" x14ac:dyDescent="0.25">
      <c r="A80" s="33">
        <v>72</v>
      </c>
      <c r="B80" s="5">
        <f>'Cotação de Preços 1'!B80</f>
        <v>0</v>
      </c>
      <c r="C80" s="6">
        <f>'Cotação de Preços 1'!C80</f>
        <v>0</v>
      </c>
      <c r="D80" s="34" t="s">
        <v>3</v>
      </c>
      <c r="E80" s="7"/>
      <c r="F80" s="9" t="str">
        <f>'Cotação de Preços 1'!Q80</f>
        <v/>
      </c>
      <c r="G80" s="21" t="str">
        <f>'Cotação de Preços 2'!Q79</f>
        <v/>
      </c>
      <c r="H80" s="22" t="str">
        <f>'Cotação de Preços 3'!Q79</f>
        <v/>
      </c>
      <c r="I80" s="23" t="str">
        <f t="shared" si="2"/>
        <v/>
      </c>
      <c r="J80" s="53" t="str">
        <f t="shared" si="3"/>
        <v/>
      </c>
    </row>
    <row r="81" spans="1:10" ht="15.75" x14ac:dyDescent="0.25">
      <c r="A81" s="33">
        <v>73</v>
      </c>
      <c r="B81" s="5">
        <f>'Cotação de Preços 1'!B81</f>
        <v>0</v>
      </c>
      <c r="C81" s="6">
        <f>'Cotação de Preços 1'!C81</f>
        <v>0</v>
      </c>
      <c r="D81" s="34" t="s">
        <v>3</v>
      </c>
      <c r="E81" s="7"/>
      <c r="F81" s="9" t="str">
        <f>'Cotação de Preços 1'!Q81</f>
        <v/>
      </c>
      <c r="G81" s="21" t="str">
        <f>'Cotação de Preços 2'!Q80</f>
        <v/>
      </c>
      <c r="H81" s="22" t="str">
        <f>'Cotação de Preços 3'!Q80</f>
        <v/>
      </c>
      <c r="I81" s="23" t="str">
        <f t="shared" si="2"/>
        <v/>
      </c>
      <c r="J81" s="53" t="str">
        <f t="shared" si="3"/>
        <v/>
      </c>
    </row>
    <row r="82" spans="1:10" ht="15.75" x14ac:dyDescent="0.25">
      <c r="A82" s="33">
        <v>74</v>
      </c>
      <c r="B82" s="5">
        <f>'Cotação de Preços 1'!B82</f>
        <v>0</v>
      </c>
      <c r="C82" s="6">
        <f>'Cotação de Preços 1'!C82</f>
        <v>0</v>
      </c>
      <c r="D82" s="34" t="s">
        <v>3</v>
      </c>
      <c r="E82" s="7"/>
      <c r="F82" s="9" t="str">
        <f>'Cotação de Preços 1'!Q82</f>
        <v/>
      </c>
      <c r="G82" s="21" t="str">
        <f>'Cotação de Preços 2'!Q81</f>
        <v/>
      </c>
      <c r="H82" s="22" t="str">
        <f>'Cotação de Preços 3'!Q81</f>
        <v/>
      </c>
      <c r="I82" s="23" t="str">
        <f t="shared" si="2"/>
        <v/>
      </c>
      <c r="J82" s="53" t="str">
        <f t="shared" si="3"/>
        <v/>
      </c>
    </row>
    <row r="83" spans="1:10" ht="15.75" x14ac:dyDescent="0.25">
      <c r="A83" s="33">
        <v>75</v>
      </c>
      <c r="B83" s="5">
        <f>'Cotação de Preços 1'!B83</f>
        <v>0</v>
      </c>
      <c r="C83" s="6">
        <f>'Cotação de Preços 1'!C83</f>
        <v>0</v>
      </c>
      <c r="D83" s="34" t="s">
        <v>3</v>
      </c>
      <c r="E83" s="7"/>
      <c r="F83" s="9" t="str">
        <f>'Cotação de Preços 1'!Q83</f>
        <v/>
      </c>
      <c r="G83" s="21" t="str">
        <f>'Cotação de Preços 2'!Q82</f>
        <v/>
      </c>
      <c r="H83" s="22" t="str">
        <f>'Cotação de Preços 3'!Q82</f>
        <v/>
      </c>
      <c r="I83" s="23" t="str">
        <f t="shared" si="2"/>
        <v/>
      </c>
      <c r="J83" s="53" t="str">
        <f t="shared" si="3"/>
        <v/>
      </c>
    </row>
    <row r="84" spans="1:10" ht="15.75" x14ac:dyDescent="0.25">
      <c r="A84" s="33">
        <v>76</v>
      </c>
      <c r="B84" s="5">
        <f>'Cotação de Preços 1'!B84</f>
        <v>0</v>
      </c>
      <c r="C84" s="6">
        <f>'Cotação de Preços 1'!C84</f>
        <v>0</v>
      </c>
      <c r="D84" s="34" t="s">
        <v>3</v>
      </c>
      <c r="E84" s="7"/>
      <c r="F84" s="9" t="str">
        <f>'Cotação de Preços 1'!Q84</f>
        <v/>
      </c>
      <c r="G84" s="21" t="str">
        <f>'Cotação de Preços 2'!Q83</f>
        <v/>
      </c>
      <c r="H84" s="22" t="str">
        <f>'Cotação de Preços 3'!Q83</f>
        <v/>
      </c>
      <c r="I84" s="23" t="str">
        <f t="shared" si="2"/>
        <v/>
      </c>
      <c r="J84" s="53" t="str">
        <f t="shared" si="3"/>
        <v/>
      </c>
    </row>
    <row r="85" spans="1:10" ht="15.75" x14ac:dyDescent="0.25">
      <c r="A85" s="33">
        <v>77</v>
      </c>
      <c r="B85" s="5">
        <f>'Cotação de Preços 1'!B85</f>
        <v>0</v>
      </c>
      <c r="C85" s="6">
        <f>'Cotação de Preços 1'!C85</f>
        <v>0</v>
      </c>
      <c r="D85" s="34" t="s">
        <v>3</v>
      </c>
      <c r="E85" s="7"/>
      <c r="F85" s="9" t="str">
        <f>'Cotação de Preços 1'!Q85</f>
        <v/>
      </c>
      <c r="G85" s="21" t="str">
        <f>'Cotação de Preços 2'!Q84</f>
        <v/>
      </c>
      <c r="H85" s="22" t="str">
        <f>'Cotação de Preços 3'!Q84</f>
        <v/>
      </c>
      <c r="I85" s="23" t="str">
        <f t="shared" si="2"/>
        <v/>
      </c>
      <c r="J85" s="53" t="str">
        <f t="shared" si="3"/>
        <v/>
      </c>
    </row>
    <row r="86" spans="1:10" ht="15.75" x14ac:dyDescent="0.25">
      <c r="A86" s="33">
        <v>78</v>
      </c>
      <c r="B86" s="5">
        <f>'Cotação de Preços 1'!B86</f>
        <v>0</v>
      </c>
      <c r="C86" s="6">
        <f>'Cotação de Preços 1'!C86</f>
        <v>0</v>
      </c>
      <c r="D86" s="34" t="s">
        <v>3</v>
      </c>
      <c r="E86" s="7"/>
      <c r="F86" s="9" t="str">
        <f>'Cotação de Preços 1'!Q86</f>
        <v/>
      </c>
      <c r="G86" s="21" t="str">
        <f>'Cotação de Preços 2'!Q85</f>
        <v/>
      </c>
      <c r="H86" s="22" t="str">
        <f>'Cotação de Preços 3'!Q85</f>
        <v/>
      </c>
      <c r="I86" s="23" t="str">
        <f t="shared" si="2"/>
        <v/>
      </c>
      <c r="J86" s="53" t="str">
        <f t="shared" si="3"/>
        <v/>
      </c>
    </row>
    <row r="87" spans="1:10" ht="15.75" x14ac:dyDescent="0.25">
      <c r="A87" s="33">
        <v>79</v>
      </c>
      <c r="B87" s="5">
        <f>'Cotação de Preços 1'!B87</f>
        <v>0</v>
      </c>
      <c r="C87" s="6">
        <f>'Cotação de Preços 1'!C87</f>
        <v>0</v>
      </c>
      <c r="D87" s="34" t="s">
        <v>3</v>
      </c>
      <c r="E87" s="7"/>
      <c r="F87" s="9" t="str">
        <f>'Cotação de Preços 1'!Q87</f>
        <v/>
      </c>
      <c r="G87" s="21" t="str">
        <f>'Cotação de Preços 2'!Q86</f>
        <v/>
      </c>
      <c r="H87" s="22" t="str">
        <f>'Cotação de Preços 3'!Q86</f>
        <v/>
      </c>
      <c r="I87" s="23" t="str">
        <f t="shared" si="2"/>
        <v/>
      </c>
      <c r="J87" s="53" t="str">
        <f t="shared" si="3"/>
        <v/>
      </c>
    </row>
    <row r="88" spans="1:10" ht="15.75" x14ac:dyDescent="0.25">
      <c r="A88" s="33">
        <v>80</v>
      </c>
      <c r="B88" s="5">
        <f>'Cotação de Preços 1'!B88</f>
        <v>0</v>
      </c>
      <c r="C88" s="6">
        <f>'Cotação de Preços 1'!C88</f>
        <v>0</v>
      </c>
      <c r="D88" s="34" t="s">
        <v>3</v>
      </c>
      <c r="E88" s="7"/>
      <c r="F88" s="9" t="str">
        <f>'Cotação de Preços 1'!Q88</f>
        <v/>
      </c>
      <c r="G88" s="21" t="str">
        <f>'Cotação de Preços 2'!Q87</f>
        <v/>
      </c>
      <c r="H88" s="22" t="str">
        <f>'Cotação de Preços 3'!Q87</f>
        <v/>
      </c>
      <c r="I88" s="23" t="str">
        <f t="shared" si="2"/>
        <v/>
      </c>
      <c r="J88" s="53" t="str">
        <f t="shared" si="3"/>
        <v/>
      </c>
    </row>
    <row r="89" spans="1:10" ht="15.75" x14ac:dyDescent="0.25">
      <c r="A89" s="33">
        <v>81</v>
      </c>
      <c r="B89" s="5">
        <f>'Cotação de Preços 1'!B89</f>
        <v>0</v>
      </c>
      <c r="C89" s="6">
        <f>'Cotação de Preços 1'!C89</f>
        <v>0</v>
      </c>
      <c r="D89" s="34" t="s">
        <v>3</v>
      </c>
      <c r="E89" s="7"/>
      <c r="F89" s="9" t="str">
        <f>'Cotação de Preços 1'!Q89</f>
        <v/>
      </c>
      <c r="G89" s="21" t="str">
        <f>'Cotação de Preços 2'!Q88</f>
        <v/>
      </c>
      <c r="H89" s="22" t="str">
        <f>'Cotação de Preços 3'!Q88</f>
        <v/>
      </c>
      <c r="I89" s="23" t="str">
        <f t="shared" si="2"/>
        <v/>
      </c>
      <c r="J89" s="53" t="str">
        <f t="shared" si="3"/>
        <v/>
      </c>
    </row>
    <row r="90" spans="1:10" ht="15.75" x14ac:dyDescent="0.25">
      <c r="A90" s="33">
        <v>82</v>
      </c>
      <c r="B90" s="5">
        <f>'Cotação de Preços 1'!B90</f>
        <v>0</v>
      </c>
      <c r="C90" s="6">
        <f>'Cotação de Preços 1'!C90</f>
        <v>0</v>
      </c>
      <c r="D90" s="34" t="s">
        <v>3</v>
      </c>
      <c r="E90" s="7"/>
      <c r="F90" s="9" t="str">
        <f>'Cotação de Preços 1'!Q90</f>
        <v/>
      </c>
      <c r="G90" s="21" t="str">
        <f>'Cotação de Preços 2'!Q89</f>
        <v/>
      </c>
      <c r="H90" s="22" t="str">
        <f>'Cotação de Preços 3'!Q89</f>
        <v/>
      </c>
      <c r="I90" s="23" t="str">
        <f t="shared" si="2"/>
        <v/>
      </c>
      <c r="J90" s="53" t="str">
        <f t="shared" si="3"/>
        <v/>
      </c>
    </row>
    <row r="91" spans="1:10" ht="15.75" x14ac:dyDescent="0.25">
      <c r="A91" s="33">
        <v>83</v>
      </c>
      <c r="B91" s="5">
        <f>'Cotação de Preços 1'!B91</f>
        <v>0</v>
      </c>
      <c r="C91" s="6">
        <f>'Cotação de Preços 1'!C91</f>
        <v>0</v>
      </c>
      <c r="D91" s="34" t="s">
        <v>3</v>
      </c>
      <c r="E91" s="7"/>
      <c r="F91" s="9" t="str">
        <f>'Cotação de Preços 1'!Q91</f>
        <v/>
      </c>
      <c r="G91" s="21" t="str">
        <f>'Cotação de Preços 2'!Q90</f>
        <v/>
      </c>
      <c r="H91" s="22" t="str">
        <f>'Cotação de Preços 3'!Q90</f>
        <v/>
      </c>
      <c r="I91" s="23" t="str">
        <f t="shared" si="2"/>
        <v/>
      </c>
      <c r="J91" s="53" t="str">
        <f t="shared" si="3"/>
        <v/>
      </c>
    </row>
    <row r="92" spans="1:10" ht="15.75" x14ac:dyDescent="0.25">
      <c r="A92" s="33">
        <v>84</v>
      </c>
      <c r="B92" s="5">
        <f>'Cotação de Preços 1'!B92</f>
        <v>0</v>
      </c>
      <c r="C92" s="6">
        <f>'Cotação de Preços 1'!C92</f>
        <v>0</v>
      </c>
      <c r="D92" s="34" t="s">
        <v>3</v>
      </c>
      <c r="E92" s="7"/>
      <c r="F92" s="9" t="str">
        <f>'Cotação de Preços 1'!Q92</f>
        <v/>
      </c>
      <c r="G92" s="21" t="str">
        <f>'Cotação de Preços 2'!Q91</f>
        <v/>
      </c>
      <c r="H92" s="22" t="str">
        <f>'Cotação de Preços 3'!Q91</f>
        <v/>
      </c>
      <c r="I92" s="23" t="str">
        <f t="shared" si="2"/>
        <v/>
      </c>
      <c r="J92" s="53" t="str">
        <f t="shared" si="3"/>
        <v/>
      </c>
    </row>
    <row r="93" spans="1:10" ht="15.75" x14ac:dyDescent="0.25">
      <c r="A93" s="33">
        <v>85</v>
      </c>
      <c r="B93" s="5">
        <f>'Cotação de Preços 1'!B93</f>
        <v>0</v>
      </c>
      <c r="C93" s="6">
        <f>'Cotação de Preços 1'!C93</f>
        <v>0</v>
      </c>
      <c r="D93" s="34" t="s">
        <v>3</v>
      </c>
      <c r="E93" s="7"/>
      <c r="F93" s="9" t="str">
        <f>'Cotação de Preços 1'!Q93</f>
        <v/>
      </c>
      <c r="G93" s="21" t="str">
        <f>'Cotação de Preços 2'!Q92</f>
        <v/>
      </c>
      <c r="H93" s="22" t="str">
        <f>'Cotação de Preços 3'!Q92</f>
        <v/>
      </c>
      <c r="I93" s="23" t="str">
        <f t="shared" si="2"/>
        <v/>
      </c>
      <c r="J93" s="53" t="str">
        <f t="shared" si="3"/>
        <v/>
      </c>
    </row>
    <row r="94" spans="1:10" ht="15.75" x14ac:dyDescent="0.25">
      <c r="A94" s="33">
        <v>86</v>
      </c>
      <c r="B94" s="5">
        <f>'Cotação de Preços 1'!B94</f>
        <v>0</v>
      </c>
      <c r="C94" s="6">
        <f>'Cotação de Preços 1'!C94</f>
        <v>0</v>
      </c>
      <c r="D94" s="34" t="s">
        <v>3</v>
      </c>
      <c r="E94" s="7"/>
      <c r="F94" s="9" t="str">
        <f>'Cotação de Preços 1'!Q94</f>
        <v/>
      </c>
      <c r="G94" s="21" t="str">
        <f>'Cotação de Preços 2'!Q93</f>
        <v/>
      </c>
      <c r="H94" s="22" t="str">
        <f>'Cotação de Preços 3'!Q93</f>
        <v/>
      </c>
      <c r="I94" s="23" t="str">
        <f t="shared" si="2"/>
        <v/>
      </c>
      <c r="J94" s="53" t="str">
        <f t="shared" si="3"/>
        <v/>
      </c>
    </row>
    <row r="95" spans="1:10" ht="15.75" x14ac:dyDescent="0.25">
      <c r="A95" s="33">
        <v>87</v>
      </c>
      <c r="B95" s="5">
        <f>'Cotação de Preços 1'!B95</f>
        <v>0</v>
      </c>
      <c r="C95" s="6">
        <f>'Cotação de Preços 1'!C95</f>
        <v>0</v>
      </c>
      <c r="D95" s="34" t="s">
        <v>3</v>
      </c>
      <c r="E95" s="7"/>
      <c r="F95" s="9" t="str">
        <f>'Cotação de Preços 1'!Q95</f>
        <v/>
      </c>
      <c r="G95" s="21" t="str">
        <f>'Cotação de Preços 2'!Q94</f>
        <v/>
      </c>
      <c r="H95" s="22" t="str">
        <f>'Cotação de Preços 3'!Q94</f>
        <v/>
      </c>
      <c r="I95" s="23" t="str">
        <f t="shared" si="2"/>
        <v/>
      </c>
      <c r="J95" s="53" t="str">
        <f t="shared" si="3"/>
        <v/>
      </c>
    </row>
    <row r="96" spans="1:10" ht="15.75" x14ac:dyDescent="0.25">
      <c r="A96" s="33">
        <v>88</v>
      </c>
      <c r="B96" s="5">
        <f>'Cotação de Preços 1'!B96</f>
        <v>0</v>
      </c>
      <c r="C96" s="6">
        <f>'Cotação de Preços 1'!C96</f>
        <v>0</v>
      </c>
      <c r="D96" s="34" t="s">
        <v>3</v>
      </c>
      <c r="E96" s="7"/>
      <c r="F96" s="9" t="str">
        <f>'Cotação de Preços 1'!Q96</f>
        <v/>
      </c>
      <c r="G96" s="21" t="str">
        <f>'Cotação de Preços 2'!Q95</f>
        <v/>
      </c>
      <c r="H96" s="22" t="str">
        <f>'Cotação de Preços 3'!Q95</f>
        <v/>
      </c>
      <c r="I96" s="23" t="str">
        <f t="shared" si="2"/>
        <v/>
      </c>
      <c r="J96" s="53" t="str">
        <f t="shared" si="3"/>
        <v/>
      </c>
    </row>
    <row r="97" spans="1:10" ht="15.75" x14ac:dyDescent="0.25">
      <c r="A97" s="33">
        <v>89</v>
      </c>
      <c r="B97" s="5">
        <f>'Cotação de Preços 1'!B97</f>
        <v>0</v>
      </c>
      <c r="C97" s="6">
        <f>'Cotação de Preços 1'!C97</f>
        <v>0</v>
      </c>
      <c r="D97" s="34" t="s">
        <v>3</v>
      </c>
      <c r="E97" s="7"/>
      <c r="F97" s="9" t="str">
        <f>'Cotação de Preços 1'!Q97</f>
        <v/>
      </c>
      <c r="G97" s="21" t="str">
        <f>'Cotação de Preços 2'!Q96</f>
        <v/>
      </c>
      <c r="H97" s="22" t="str">
        <f>'Cotação de Preços 3'!Q96</f>
        <v/>
      </c>
      <c r="I97" s="23" t="str">
        <f t="shared" si="2"/>
        <v/>
      </c>
      <c r="J97" s="53" t="str">
        <f t="shared" si="3"/>
        <v/>
      </c>
    </row>
    <row r="98" spans="1:10" ht="15.75" x14ac:dyDescent="0.25">
      <c r="A98" s="33">
        <v>90</v>
      </c>
      <c r="B98" s="5">
        <f>'Cotação de Preços 1'!B98</f>
        <v>0</v>
      </c>
      <c r="C98" s="6">
        <f>'Cotação de Preços 1'!C98</f>
        <v>0</v>
      </c>
      <c r="D98" s="34" t="s">
        <v>3</v>
      </c>
      <c r="E98" s="7"/>
      <c r="F98" s="9" t="str">
        <f>'Cotação de Preços 1'!Q98</f>
        <v/>
      </c>
      <c r="G98" s="21" t="str">
        <f>'Cotação de Preços 2'!Q97</f>
        <v/>
      </c>
      <c r="H98" s="22" t="str">
        <f>'Cotação de Preços 3'!Q97</f>
        <v/>
      </c>
      <c r="I98" s="23" t="str">
        <f t="shared" si="2"/>
        <v/>
      </c>
      <c r="J98" s="53" t="str">
        <f t="shared" si="3"/>
        <v/>
      </c>
    </row>
    <row r="99" spans="1:10" ht="15.75" x14ac:dyDescent="0.25">
      <c r="A99" s="33">
        <v>91</v>
      </c>
      <c r="B99" s="5">
        <f>'Cotação de Preços 1'!B99</f>
        <v>0</v>
      </c>
      <c r="C99" s="6">
        <f>'Cotação de Preços 1'!C99</f>
        <v>0</v>
      </c>
      <c r="D99" s="34" t="s">
        <v>3</v>
      </c>
      <c r="E99" s="7"/>
      <c r="F99" s="9" t="str">
        <f>'Cotação de Preços 1'!Q99</f>
        <v/>
      </c>
      <c r="G99" s="21" t="str">
        <f>'Cotação de Preços 2'!Q98</f>
        <v/>
      </c>
      <c r="H99" s="22" t="str">
        <f>'Cotação de Preços 3'!Q98</f>
        <v/>
      </c>
      <c r="I99" s="23" t="str">
        <f t="shared" si="2"/>
        <v/>
      </c>
      <c r="J99" s="53" t="str">
        <f t="shared" si="3"/>
        <v/>
      </c>
    </row>
    <row r="100" spans="1:10" ht="15.75" x14ac:dyDescent="0.25">
      <c r="A100" s="33">
        <v>92</v>
      </c>
      <c r="B100" s="5">
        <f>'Cotação de Preços 1'!B100</f>
        <v>0</v>
      </c>
      <c r="C100" s="6">
        <f>'Cotação de Preços 1'!C100</f>
        <v>0</v>
      </c>
      <c r="D100" s="34" t="s">
        <v>3</v>
      </c>
      <c r="E100" s="7"/>
      <c r="F100" s="9" t="str">
        <f>'Cotação de Preços 1'!Q100</f>
        <v/>
      </c>
      <c r="G100" s="21" t="str">
        <f>'Cotação de Preços 2'!Q99</f>
        <v/>
      </c>
      <c r="H100" s="22" t="str">
        <f>'Cotação de Preços 3'!Q99</f>
        <v/>
      </c>
      <c r="I100" s="23" t="str">
        <f t="shared" si="2"/>
        <v/>
      </c>
      <c r="J100" s="53" t="str">
        <f t="shared" si="3"/>
        <v/>
      </c>
    </row>
    <row r="101" spans="1:10" ht="15.75" x14ac:dyDescent="0.25">
      <c r="A101" s="33">
        <v>93</v>
      </c>
      <c r="B101" s="5">
        <f>'Cotação de Preços 1'!B101</f>
        <v>0</v>
      </c>
      <c r="C101" s="6">
        <f>'Cotação de Preços 1'!C101</f>
        <v>0</v>
      </c>
      <c r="D101" s="34" t="s">
        <v>3</v>
      </c>
      <c r="E101" s="7"/>
      <c r="F101" s="9" t="str">
        <f>'Cotação de Preços 1'!Q101</f>
        <v/>
      </c>
      <c r="G101" s="21" t="str">
        <f>'Cotação de Preços 2'!Q100</f>
        <v/>
      </c>
      <c r="H101" s="22" t="str">
        <f>'Cotação de Preços 3'!Q100</f>
        <v/>
      </c>
      <c r="I101" s="23" t="str">
        <f t="shared" si="2"/>
        <v/>
      </c>
      <c r="J101" s="53" t="str">
        <f t="shared" si="3"/>
        <v/>
      </c>
    </row>
    <row r="102" spans="1:10" ht="15.75" x14ac:dyDescent="0.25">
      <c r="A102" s="33">
        <v>94</v>
      </c>
      <c r="B102" s="5">
        <f>'Cotação de Preços 1'!B102</f>
        <v>0</v>
      </c>
      <c r="C102" s="6">
        <f>'Cotação de Preços 1'!C102</f>
        <v>0</v>
      </c>
      <c r="D102" s="34" t="s">
        <v>3</v>
      </c>
      <c r="E102" s="7"/>
      <c r="F102" s="9" t="str">
        <f>'Cotação de Preços 1'!Q102</f>
        <v/>
      </c>
      <c r="G102" s="21" t="str">
        <f>'Cotação de Preços 2'!Q101</f>
        <v/>
      </c>
      <c r="H102" s="22" t="str">
        <f>'Cotação de Preços 3'!Q101</f>
        <v/>
      </c>
      <c r="I102" s="23" t="str">
        <f t="shared" si="2"/>
        <v/>
      </c>
      <c r="J102" s="53" t="str">
        <f t="shared" si="3"/>
        <v/>
      </c>
    </row>
    <row r="103" spans="1:10" ht="15.75" x14ac:dyDescent="0.25">
      <c r="A103" s="33">
        <v>95</v>
      </c>
      <c r="B103" s="5">
        <f>'Cotação de Preços 1'!B103</f>
        <v>0</v>
      </c>
      <c r="C103" s="6">
        <f>'Cotação de Preços 1'!C103</f>
        <v>0</v>
      </c>
      <c r="D103" s="34" t="s">
        <v>3</v>
      </c>
      <c r="E103" s="7"/>
      <c r="F103" s="9" t="str">
        <f>'Cotação de Preços 1'!Q103</f>
        <v/>
      </c>
      <c r="G103" s="21" t="str">
        <f>'Cotação de Preços 2'!Q102</f>
        <v/>
      </c>
      <c r="H103" s="22" t="str">
        <f>'Cotação de Preços 3'!Q102</f>
        <v/>
      </c>
      <c r="I103" s="23" t="str">
        <f t="shared" si="2"/>
        <v/>
      </c>
      <c r="J103" s="53" t="str">
        <f t="shared" si="3"/>
        <v/>
      </c>
    </row>
    <row r="104" spans="1:10" ht="15.75" x14ac:dyDescent="0.25">
      <c r="A104" s="33">
        <v>96</v>
      </c>
      <c r="B104" s="5">
        <f>'Cotação de Preços 1'!B104</f>
        <v>0</v>
      </c>
      <c r="C104" s="6">
        <f>'Cotação de Preços 1'!C104</f>
        <v>0</v>
      </c>
      <c r="D104" s="34" t="s">
        <v>3</v>
      </c>
      <c r="E104" s="7"/>
      <c r="F104" s="9" t="str">
        <f>'Cotação de Preços 1'!Q104</f>
        <v/>
      </c>
      <c r="G104" s="21" t="str">
        <f>'Cotação de Preços 2'!Q103</f>
        <v/>
      </c>
      <c r="H104" s="22" t="str">
        <f>'Cotação de Preços 3'!Q103</f>
        <v/>
      </c>
      <c r="I104" s="23" t="str">
        <f t="shared" si="2"/>
        <v/>
      </c>
      <c r="J104" s="53" t="str">
        <f t="shared" si="3"/>
        <v/>
      </c>
    </row>
    <row r="105" spans="1:10" ht="15.75" x14ac:dyDescent="0.25">
      <c r="A105" s="33">
        <v>97</v>
      </c>
      <c r="B105" s="5">
        <f>'Cotação de Preços 1'!B105</f>
        <v>0</v>
      </c>
      <c r="C105" s="6">
        <f>'Cotação de Preços 1'!C105</f>
        <v>0</v>
      </c>
      <c r="D105" s="34" t="s">
        <v>3</v>
      </c>
      <c r="E105" s="7"/>
      <c r="F105" s="9" t="str">
        <f>'Cotação de Preços 1'!Q105</f>
        <v/>
      </c>
      <c r="G105" s="21" t="str">
        <f>'Cotação de Preços 2'!Q104</f>
        <v/>
      </c>
      <c r="H105" s="22" t="str">
        <f>'Cotação de Preços 3'!Q104</f>
        <v/>
      </c>
      <c r="I105" s="23" t="str">
        <f t="shared" si="2"/>
        <v/>
      </c>
      <c r="J105" s="53" t="str">
        <f t="shared" si="3"/>
        <v/>
      </c>
    </row>
    <row r="106" spans="1:10" ht="15.75" x14ac:dyDescent="0.25">
      <c r="A106" s="33">
        <v>98</v>
      </c>
      <c r="B106" s="5">
        <f>'Cotação de Preços 1'!B106</f>
        <v>0</v>
      </c>
      <c r="C106" s="6">
        <f>'Cotação de Preços 1'!C106</f>
        <v>0</v>
      </c>
      <c r="D106" s="34" t="s">
        <v>3</v>
      </c>
      <c r="E106" s="7"/>
      <c r="F106" s="9" t="str">
        <f>'Cotação de Preços 1'!Q106</f>
        <v/>
      </c>
      <c r="G106" s="21" t="str">
        <f>'Cotação de Preços 2'!Q105</f>
        <v/>
      </c>
      <c r="H106" s="22" t="str">
        <f>'Cotação de Preços 3'!Q105</f>
        <v/>
      </c>
      <c r="I106" s="23" t="str">
        <f t="shared" si="2"/>
        <v/>
      </c>
      <c r="J106" s="53" t="str">
        <f t="shared" si="3"/>
        <v/>
      </c>
    </row>
    <row r="107" spans="1:10" ht="15.75" x14ac:dyDescent="0.25">
      <c r="A107" s="33">
        <v>99</v>
      </c>
      <c r="B107" s="5">
        <f>'Cotação de Preços 1'!B107</f>
        <v>0</v>
      </c>
      <c r="C107" s="6">
        <f>'Cotação de Preços 1'!C107</f>
        <v>0</v>
      </c>
      <c r="D107" s="34" t="s">
        <v>3</v>
      </c>
      <c r="E107" s="7"/>
      <c r="F107" s="9" t="str">
        <f>'Cotação de Preços 1'!Q107</f>
        <v/>
      </c>
      <c r="G107" s="21" t="str">
        <f>'Cotação de Preços 2'!Q106</f>
        <v/>
      </c>
      <c r="H107" s="22" t="str">
        <f>'Cotação de Preços 3'!Q106</f>
        <v/>
      </c>
      <c r="I107" s="23" t="str">
        <f t="shared" si="2"/>
        <v/>
      </c>
      <c r="J107" s="53" t="str">
        <f t="shared" si="3"/>
        <v/>
      </c>
    </row>
    <row r="108" spans="1:10" ht="15.75" x14ac:dyDescent="0.25">
      <c r="A108" s="33">
        <v>100</v>
      </c>
      <c r="B108" s="5">
        <f>'Cotação de Preços 1'!B108</f>
        <v>0</v>
      </c>
      <c r="C108" s="6">
        <f>'Cotação de Preços 1'!C108</f>
        <v>0</v>
      </c>
      <c r="D108" s="34" t="s">
        <v>3</v>
      </c>
      <c r="E108" s="7"/>
      <c r="F108" s="9" t="str">
        <f>'Cotação de Preços 1'!Q108</f>
        <v/>
      </c>
      <c r="G108" s="21" t="str">
        <f>'Cotação de Preços 2'!Q107</f>
        <v/>
      </c>
      <c r="H108" s="22" t="str">
        <f>'Cotação de Preços 3'!Q107</f>
        <v/>
      </c>
      <c r="I108" s="23" t="str">
        <f t="shared" si="2"/>
        <v/>
      </c>
      <c r="J108" s="53" t="str">
        <f t="shared" si="3"/>
        <v/>
      </c>
    </row>
    <row r="109" spans="1:10" ht="15.75" x14ac:dyDescent="0.25">
      <c r="A109" s="33">
        <v>101</v>
      </c>
      <c r="B109" s="5">
        <f>'Cotação de Preços 1'!B109</f>
        <v>0</v>
      </c>
      <c r="C109" s="6">
        <f>'Cotação de Preços 1'!C109</f>
        <v>0</v>
      </c>
      <c r="D109" s="34" t="s">
        <v>3</v>
      </c>
      <c r="E109" s="7"/>
      <c r="F109" s="9" t="str">
        <f>'Cotação de Preços 1'!Q109</f>
        <v/>
      </c>
      <c r="G109" s="21" t="str">
        <f>'Cotação de Preços 2'!Q108</f>
        <v/>
      </c>
      <c r="H109" s="22" t="str">
        <f>'Cotação de Preços 3'!Q108</f>
        <v/>
      </c>
      <c r="I109" s="23" t="str">
        <f t="shared" si="2"/>
        <v/>
      </c>
      <c r="J109" s="53" t="str">
        <f t="shared" si="3"/>
        <v/>
      </c>
    </row>
    <row r="110" spans="1:10" ht="15.75" x14ac:dyDescent="0.25">
      <c r="A110" s="33">
        <v>102</v>
      </c>
      <c r="B110" s="5">
        <f>'Cotação de Preços 1'!B110</f>
        <v>0</v>
      </c>
      <c r="C110" s="6">
        <f>'Cotação de Preços 1'!C110</f>
        <v>0</v>
      </c>
      <c r="D110" s="34" t="s">
        <v>3</v>
      </c>
      <c r="E110" s="7"/>
      <c r="F110" s="9" t="str">
        <f>'Cotação de Preços 1'!Q110</f>
        <v/>
      </c>
      <c r="G110" s="21" t="str">
        <f>'Cotação de Preços 2'!Q109</f>
        <v/>
      </c>
      <c r="H110" s="22" t="str">
        <f>'Cotação de Preços 3'!Q109</f>
        <v/>
      </c>
      <c r="I110" s="23" t="str">
        <f t="shared" si="2"/>
        <v/>
      </c>
      <c r="J110" s="53" t="str">
        <f t="shared" si="3"/>
        <v/>
      </c>
    </row>
    <row r="111" spans="1:10" ht="15.75" x14ac:dyDescent="0.25">
      <c r="A111" s="33">
        <v>103</v>
      </c>
      <c r="B111" s="5">
        <f>'Cotação de Preços 1'!B111</f>
        <v>0</v>
      </c>
      <c r="C111" s="6">
        <f>'Cotação de Preços 1'!C111</f>
        <v>0</v>
      </c>
      <c r="D111" s="34" t="s">
        <v>3</v>
      </c>
      <c r="E111" s="7"/>
      <c r="F111" s="9" t="str">
        <f>'Cotação de Preços 1'!Q111</f>
        <v/>
      </c>
      <c r="G111" s="21" t="str">
        <f>'Cotação de Preços 2'!Q110</f>
        <v/>
      </c>
      <c r="H111" s="22" t="str">
        <f>'Cotação de Preços 3'!Q110</f>
        <v/>
      </c>
      <c r="I111" s="23" t="str">
        <f t="shared" si="2"/>
        <v/>
      </c>
      <c r="J111" s="53" t="str">
        <f t="shared" si="3"/>
        <v/>
      </c>
    </row>
    <row r="112" spans="1:10" ht="15.75" x14ac:dyDescent="0.25">
      <c r="A112" s="33">
        <v>104</v>
      </c>
      <c r="B112" s="5">
        <f>'Cotação de Preços 1'!B112</f>
        <v>0</v>
      </c>
      <c r="C112" s="6">
        <f>'Cotação de Preços 1'!C112</f>
        <v>0</v>
      </c>
      <c r="D112" s="34" t="s">
        <v>3</v>
      </c>
      <c r="E112" s="7"/>
      <c r="F112" s="9" t="str">
        <f>'Cotação de Preços 1'!Q112</f>
        <v/>
      </c>
      <c r="G112" s="21" t="str">
        <f>'Cotação de Preços 2'!Q111</f>
        <v/>
      </c>
      <c r="H112" s="22" t="str">
        <f>'Cotação de Preços 3'!Q111</f>
        <v/>
      </c>
      <c r="I112" s="23" t="str">
        <f t="shared" si="2"/>
        <v/>
      </c>
      <c r="J112" s="53" t="str">
        <f t="shared" si="3"/>
        <v/>
      </c>
    </row>
    <row r="113" spans="1:10" ht="15.75" x14ac:dyDescent="0.25">
      <c r="A113" s="33">
        <v>105</v>
      </c>
      <c r="B113" s="5">
        <f>'Cotação de Preços 1'!B113</f>
        <v>0</v>
      </c>
      <c r="C113" s="6">
        <f>'Cotação de Preços 1'!C113</f>
        <v>0</v>
      </c>
      <c r="D113" s="34" t="s">
        <v>3</v>
      </c>
      <c r="E113" s="7"/>
      <c r="F113" s="9" t="str">
        <f>'Cotação de Preços 1'!Q113</f>
        <v/>
      </c>
      <c r="G113" s="21" t="str">
        <f>'Cotação de Preços 2'!Q112</f>
        <v/>
      </c>
      <c r="H113" s="22" t="str">
        <f>'Cotação de Preços 3'!Q112</f>
        <v/>
      </c>
      <c r="I113" s="23" t="str">
        <f t="shared" si="2"/>
        <v/>
      </c>
      <c r="J113" s="53" t="str">
        <f t="shared" si="3"/>
        <v/>
      </c>
    </row>
    <row r="114" spans="1:10" ht="15.75" x14ac:dyDescent="0.25">
      <c r="A114" s="33">
        <v>106</v>
      </c>
      <c r="B114" s="5">
        <f>'Cotação de Preços 1'!B114</f>
        <v>0</v>
      </c>
      <c r="C114" s="6">
        <f>'Cotação de Preços 1'!C114</f>
        <v>0</v>
      </c>
      <c r="D114" s="34" t="s">
        <v>3</v>
      </c>
      <c r="E114" s="7"/>
      <c r="F114" s="9" t="str">
        <f>'Cotação de Preços 1'!Q114</f>
        <v/>
      </c>
      <c r="G114" s="21" t="str">
        <f>'Cotação de Preços 2'!Q113</f>
        <v/>
      </c>
      <c r="H114" s="22" t="str">
        <f>'Cotação de Preços 3'!Q113</f>
        <v/>
      </c>
      <c r="I114" s="23" t="str">
        <f t="shared" si="2"/>
        <v/>
      </c>
      <c r="J114" s="53" t="str">
        <f t="shared" si="3"/>
        <v/>
      </c>
    </row>
    <row r="115" spans="1:10" ht="15.75" x14ac:dyDescent="0.25">
      <c r="A115" s="33">
        <v>107</v>
      </c>
      <c r="B115" s="5">
        <f>'Cotação de Preços 1'!B115</f>
        <v>0</v>
      </c>
      <c r="C115" s="6">
        <f>'Cotação de Preços 1'!C115</f>
        <v>0</v>
      </c>
      <c r="D115" s="34" t="s">
        <v>3</v>
      </c>
      <c r="E115" s="7"/>
      <c r="F115" s="9" t="str">
        <f>'Cotação de Preços 1'!Q115</f>
        <v/>
      </c>
      <c r="G115" s="21" t="str">
        <f>'Cotação de Preços 2'!Q114</f>
        <v/>
      </c>
      <c r="H115" s="22" t="str">
        <f>'Cotação de Preços 3'!Q114</f>
        <v/>
      </c>
      <c r="I115" s="23" t="str">
        <f t="shared" si="2"/>
        <v/>
      </c>
      <c r="J115" s="53" t="str">
        <f t="shared" si="3"/>
        <v/>
      </c>
    </row>
    <row r="116" spans="1:10" ht="15.75" x14ac:dyDescent="0.25">
      <c r="A116" s="33">
        <v>108</v>
      </c>
      <c r="B116" s="5">
        <f>'Cotação de Preços 1'!B116</f>
        <v>0</v>
      </c>
      <c r="C116" s="6">
        <f>'Cotação de Preços 1'!C116</f>
        <v>0</v>
      </c>
      <c r="D116" s="34" t="s">
        <v>3</v>
      </c>
      <c r="E116" s="7"/>
      <c r="F116" s="9" t="str">
        <f>'Cotação de Preços 1'!Q116</f>
        <v/>
      </c>
      <c r="G116" s="21" t="str">
        <f>'Cotação de Preços 2'!Q115</f>
        <v/>
      </c>
      <c r="H116" s="22" t="str">
        <f>'Cotação de Preços 3'!Q115</f>
        <v/>
      </c>
      <c r="I116" s="23" t="str">
        <f t="shared" si="2"/>
        <v/>
      </c>
      <c r="J116" s="53" t="str">
        <f t="shared" si="3"/>
        <v/>
      </c>
    </row>
    <row r="117" spans="1:10" ht="15.75" x14ac:dyDescent="0.25">
      <c r="A117" s="33">
        <v>109</v>
      </c>
      <c r="B117" s="5">
        <f>'Cotação de Preços 1'!B117</f>
        <v>0</v>
      </c>
      <c r="C117" s="6">
        <f>'Cotação de Preços 1'!C117</f>
        <v>0</v>
      </c>
      <c r="D117" s="34" t="s">
        <v>3</v>
      </c>
      <c r="E117" s="7"/>
      <c r="F117" s="9" t="str">
        <f>'Cotação de Preços 1'!Q117</f>
        <v/>
      </c>
      <c r="G117" s="21" t="str">
        <f>'Cotação de Preços 2'!Q116</f>
        <v/>
      </c>
      <c r="H117" s="22" t="str">
        <f>'Cotação de Preços 3'!Q116</f>
        <v/>
      </c>
      <c r="I117" s="23" t="str">
        <f t="shared" si="2"/>
        <v/>
      </c>
      <c r="J117" s="53" t="str">
        <f t="shared" si="3"/>
        <v/>
      </c>
    </row>
    <row r="118" spans="1:10" ht="15.75" x14ac:dyDescent="0.25">
      <c r="A118" s="33">
        <v>110</v>
      </c>
      <c r="B118" s="5">
        <f>'Cotação de Preços 1'!B118</f>
        <v>0</v>
      </c>
      <c r="C118" s="6">
        <f>'Cotação de Preços 1'!C118</f>
        <v>0</v>
      </c>
      <c r="D118" s="34" t="s">
        <v>3</v>
      </c>
      <c r="E118" s="7"/>
      <c r="F118" s="9" t="str">
        <f>'Cotação de Preços 1'!Q118</f>
        <v/>
      </c>
      <c r="G118" s="21" t="str">
        <f>'Cotação de Preços 2'!Q117</f>
        <v/>
      </c>
      <c r="H118" s="22" t="str">
        <f>'Cotação de Preços 3'!Q117</f>
        <v/>
      </c>
      <c r="I118" s="23" t="str">
        <f t="shared" si="2"/>
        <v/>
      </c>
      <c r="J118" s="53" t="str">
        <f t="shared" si="3"/>
        <v/>
      </c>
    </row>
    <row r="119" spans="1:10" ht="15.75" x14ac:dyDescent="0.25">
      <c r="A119" s="33">
        <v>111</v>
      </c>
      <c r="B119" s="5">
        <f>'Cotação de Preços 1'!B119</f>
        <v>0</v>
      </c>
      <c r="C119" s="6">
        <f>'Cotação de Preços 1'!C119</f>
        <v>0</v>
      </c>
      <c r="D119" s="34" t="s">
        <v>3</v>
      </c>
      <c r="E119" s="7"/>
      <c r="F119" s="9" t="str">
        <f>'Cotação de Preços 1'!Q119</f>
        <v/>
      </c>
      <c r="G119" s="21" t="str">
        <f>'Cotação de Preços 2'!Q118</f>
        <v/>
      </c>
      <c r="H119" s="22" t="str">
        <f>'Cotação de Preços 3'!Q118</f>
        <v/>
      </c>
      <c r="I119" s="23" t="str">
        <f t="shared" si="2"/>
        <v/>
      </c>
      <c r="J119" s="53" t="str">
        <f t="shared" si="3"/>
        <v/>
      </c>
    </row>
    <row r="120" spans="1:10" ht="15.75" x14ac:dyDescent="0.25">
      <c r="A120" s="33">
        <v>112</v>
      </c>
      <c r="B120" s="5">
        <f>'Cotação de Preços 1'!B120</f>
        <v>0</v>
      </c>
      <c r="C120" s="6">
        <f>'Cotação de Preços 1'!C120</f>
        <v>0</v>
      </c>
      <c r="D120" s="34" t="s">
        <v>3</v>
      </c>
      <c r="E120" s="7"/>
      <c r="F120" s="9" t="str">
        <f>'Cotação de Preços 1'!Q120</f>
        <v/>
      </c>
      <c r="G120" s="21" t="str">
        <f>'Cotação de Preços 2'!Q119</f>
        <v/>
      </c>
      <c r="H120" s="22" t="str">
        <f>'Cotação de Preços 3'!Q119</f>
        <v/>
      </c>
      <c r="I120" s="23" t="str">
        <f t="shared" si="2"/>
        <v/>
      </c>
      <c r="J120" s="53" t="str">
        <f t="shared" si="3"/>
        <v/>
      </c>
    </row>
    <row r="121" spans="1:10" ht="15.75" x14ac:dyDescent="0.25">
      <c r="A121" s="33">
        <v>113</v>
      </c>
      <c r="B121" s="5">
        <f>'Cotação de Preços 1'!B121</f>
        <v>0</v>
      </c>
      <c r="C121" s="6">
        <f>'Cotação de Preços 1'!C121</f>
        <v>0</v>
      </c>
      <c r="D121" s="34" t="s">
        <v>3</v>
      </c>
      <c r="E121" s="7"/>
      <c r="F121" s="9" t="str">
        <f>'Cotação de Preços 1'!Q121</f>
        <v/>
      </c>
      <c r="G121" s="21" t="str">
        <f>'Cotação de Preços 2'!Q120</f>
        <v/>
      </c>
      <c r="H121" s="22" t="str">
        <f>'Cotação de Preços 3'!Q120</f>
        <v/>
      </c>
      <c r="I121" s="23" t="str">
        <f t="shared" si="2"/>
        <v/>
      </c>
      <c r="J121" s="53" t="str">
        <f t="shared" si="3"/>
        <v/>
      </c>
    </row>
    <row r="122" spans="1:10" ht="15.75" x14ac:dyDescent="0.25">
      <c r="A122" s="33">
        <v>114</v>
      </c>
      <c r="B122" s="5">
        <f>'Cotação de Preços 1'!B122</f>
        <v>0</v>
      </c>
      <c r="C122" s="6">
        <f>'Cotação de Preços 1'!C122</f>
        <v>0</v>
      </c>
      <c r="D122" s="34" t="s">
        <v>3</v>
      </c>
      <c r="E122" s="7"/>
      <c r="F122" s="9" t="str">
        <f>'Cotação de Preços 1'!Q122</f>
        <v/>
      </c>
      <c r="G122" s="21" t="str">
        <f>'Cotação de Preços 2'!Q121</f>
        <v/>
      </c>
      <c r="H122" s="22" t="str">
        <f>'Cotação de Preços 3'!Q121</f>
        <v/>
      </c>
      <c r="I122" s="23" t="str">
        <f t="shared" si="2"/>
        <v/>
      </c>
      <c r="J122" s="53" t="str">
        <f t="shared" si="3"/>
        <v/>
      </c>
    </row>
    <row r="123" spans="1:10" ht="15.75" x14ac:dyDescent="0.25">
      <c r="A123" s="33">
        <v>115</v>
      </c>
      <c r="B123" s="5">
        <f>'Cotação de Preços 1'!B123</f>
        <v>0</v>
      </c>
      <c r="C123" s="6">
        <f>'Cotação de Preços 1'!C123</f>
        <v>0</v>
      </c>
      <c r="D123" s="34" t="s">
        <v>3</v>
      </c>
      <c r="E123" s="7"/>
      <c r="F123" s="9" t="str">
        <f>'Cotação de Preços 1'!Q123</f>
        <v/>
      </c>
      <c r="G123" s="21" t="str">
        <f>'Cotação de Preços 2'!Q122</f>
        <v/>
      </c>
      <c r="H123" s="22" t="str">
        <f>'Cotação de Preços 3'!Q122</f>
        <v/>
      </c>
      <c r="I123" s="23" t="str">
        <f t="shared" si="2"/>
        <v/>
      </c>
      <c r="J123" s="53" t="str">
        <f t="shared" si="3"/>
        <v/>
      </c>
    </row>
    <row r="124" spans="1:10" ht="15.75" x14ac:dyDescent="0.25">
      <c r="A124" s="33">
        <v>116</v>
      </c>
      <c r="B124" s="5">
        <f>'Cotação de Preços 1'!B124</f>
        <v>0</v>
      </c>
      <c r="C124" s="6">
        <f>'Cotação de Preços 1'!C124</f>
        <v>0</v>
      </c>
      <c r="D124" s="34" t="s">
        <v>3</v>
      </c>
      <c r="E124" s="7"/>
      <c r="F124" s="9" t="str">
        <f>'Cotação de Preços 1'!Q124</f>
        <v/>
      </c>
      <c r="G124" s="21" t="str">
        <f>'Cotação de Preços 2'!Q123</f>
        <v/>
      </c>
      <c r="H124" s="22" t="str">
        <f>'Cotação de Preços 3'!Q123</f>
        <v/>
      </c>
      <c r="I124" s="23" t="str">
        <f t="shared" si="2"/>
        <v/>
      </c>
      <c r="J124" s="53" t="str">
        <f t="shared" si="3"/>
        <v/>
      </c>
    </row>
    <row r="125" spans="1:10" ht="15.75" x14ac:dyDescent="0.25">
      <c r="A125" s="33">
        <v>117</v>
      </c>
      <c r="B125" s="5">
        <f>'Cotação de Preços 1'!B125</f>
        <v>0</v>
      </c>
      <c r="C125" s="6">
        <f>'Cotação de Preços 1'!C125</f>
        <v>0</v>
      </c>
      <c r="D125" s="34" t="s">
        <v>3</v>
      </c>
      <c r="E125" s="7"/>
      <c r="F125" s="9" t="str">
        <f>'Cotação de Preços 1'!Q125</f>
        <v/>
      </c>
      <c r="G125" s="21" t="str">
        <f>'Cotação de Preços 2'!Q124</f>
        <v/>
      </c>
      <c r="H125" s="22" t="str">
        <f>'Cotação de Preços 3'!Q124</f>
        <v/>
      </c>
      <c r="I125" s="23" t="str">
        <f t="shared" si="2"/>
        <v/>
      </c>
      <c r="J125" s="53" t="str">
        <f t="shared" si="3"/>
        <v/>
      </c>
    </row>
    <row r="126" spans="1:10" ht="15.75" x14ac:dyDescent="0.25">
      <c r="A126" s="33">
        <v>118</v>
      </c>
      <c r="B126" s="5">
        <f>'Cotação de Preços 1'!B126</f>
        <v>0</v>
      </c>
      <c r="C126" s="6">
        <f>'Cotação de Preços 1'!C126</f>
        <v>0</v>
      </c>
      <c r="D126" s="34" t="s">
        <v>3</v>
      </c>
      <c r="E126" s="7"/>
      <c r="F126" s="9" t="str">
        <f>'Cotação de Preços 1'!Q126</f>
        <v/>
      </c>
      <c r="G126" s="21" t="str">
        <f>'Cotação de Preços 2'!Q125</f>
        <v/>
      </c>
      <c r="H126" s="22" t="str">
        <f>'Cotação de Preços 3'!Q125</f>
        <v/>
      </c>
      <c r="I126" s="23" t="str">
        <f t="shared" si="2"/>
        <v/>
      </c>
      <c r="J126" s="53" t="str">
        <f t="shared" si="3"/>
        <v/>
      </c>
    </row>
    <row r="127" spans="1:10" ht="15.75" x14ac:dyDescent="0.25">
      <c r="A127" s="33">
        <v>119</v>
      </c>
      <c r="B127" s="5">
        <f>'Cotação de Preços 1'!B127</f>
        <v>0</v>
      </c>
      <c r="C127" s="6">
        <f>'Cotação de Preços 1'!C127</f>
        <v>0</v>
      </c>
      <c r="D127" s="34" t="s">
        <v>3</v>
      </c>
      <c r="E127" s="7"/>
      <c r="F127" s="9" t="str">
        <f>'Cotação de Preços 1'!Q127</f>
        <v/>
      </c>
      <c r="G127" s="21" t="str">
        <f>'Cotação de Preços 2'!Q126</f>
        <v/>
      </c>
      <c r="H127" s="22" t="str">
        <f>'Cotação de Preços 3'!Q126</f>
        <v/>
      </c>
      <c r="I127" s="23" t="str">
        <f t="shared" si="2"/>
        <v/>
      </c>
      <c r="J127" s="53" t="str">
        <f t="shared" si="3"/>
        <v/>
      </c>
    </row>
    <row r="128" spans="1:10" ht="15.75" x14ac:dyDescent="0.25">
      <c r="A128" s="33">
        <v>120</v>
      </c>
      <c r="B128" s="5">
        <f>'Cotação de Preços 1'!B128</f>
        <v>0</v>
      </c>
      <c r="C128" s="6">
        <f>'Cotação de Preços 1'!C128</f>
        <v>0</v>
      </c>
      <c r="D128" s="34" t="s">
        <v>3</v>
      </c>
      <c r="E128" s="7"/>
      <c r="F128" s="9" t="str">
        <f>'Cotação de Preços 1'!Q128</f>
        <v/>
      </c>
      <c r="G128" s="21" t="str">
        <f>'Cotação de Preços 2'!Q127</f>
        <v/>
      </c>
      <c r="H128" s="22" t="str">
        <f>'Cotação de Preços 3'!Q127</f>
        <v/>
      </c>
      <c r="I128" s="23" t="str">
        <f t="shared" si="2"/>
        <v/>
      </c>
      <c r="J128" s="53" t="str">
        <f t="shared" si="3"/>
        <v/>
      </c>
    </row>
    <row r="129" spans="1:10" ht="15.75" x14ac:dyDescent="0.25">
      <c r="A129" s="33">
        <v>121</v>
      </c>
      <c r="B129" s="5">
        <f>'Cotação de Preços 1'!B129</f>
        <v>0</v>
      </c>
      <c r="C129" s="6">
        <f>'Cotação de Preços 1'!C129</f>
        <v>0</v>
      </c>
      <c r="D129" s="34" t="s">
        <v>3</v>
      </c>
      <c r="E129" s="7"/>
      <c r="F129" s="9" t="str">
        <f>'Cotação de Preços 1'!Q129</f>
        <v/>
      </c>
      <c r="G129" s="21" t="str">
        <f>'Cotação de Preços 2'!Q128</f>
        <v/>
      </c>
      <c r="H129" s="22" t="str">
        <f>'Cotação de Preços 3'!Q128</f>
        <v/>
      </c>
      <c r="I129" s="23" t="str">
        <f t="shared" si="2"/>
        <v/>
      </c>
      <c r="J129" s="53" t="str">
        <f t="shared" si="3"/>
        <v/>
      </c>
    </row>
    <row r="130" spans="1:10" ht="15.75" x14ac:dyDescent="0.25">
      <c r="A130" s="33">
        <v>122</v>
      </c>
      <c r="B130" s="5">
        <f>'Cotação de Preços 1'!B130</f>
        <v>0</v>
      </c>
      <c r="C130" s="6">
        <f>'Cotação de Preços 1'!C130</f>
        <v>0</v>
      </c>
      <c r="D130" s="34" t="s">
        <v>3</v>
      </c>
      <c r="E130" s="7"/>
      <c r="F130" s="9" t="str">
        <f>'Cotação de Preços 1'!Q130</f>
        <v/>
      </c>
      <c r="G130" s="21" t="str">
        <f>'Cotação de Preços 2'!Q129</f>
        <v/>
      </c>
      <c r="H130" s="22" t="str">
        <f>'Cotação de Preços 3'!Q129</f>
        <v/>
      </c>
      <c r="I130" s="23" t="str">
        <f t="shared" si="2"/>
        <v/>
      </c>
      <c r="J130" s="53" t="str">
        <f t="shared" si="3"/>
        <v/>
      </c>
    </row>
    <row r="131" spans="1:10" ht="15.75" x14ac:dyDescent="0.25">
      <c r="A131" s="33">
        <v>123</v>
      </c>
      <c r="B131" s="5">
        <f>'Cotação de Preços 1'!B131</f>
        <v>0</v>
      </c>
      <c r="C131" s="6">
        <f>'Cotação de Preços 1'!C131</f>
        <v>0</v>
      </c>
      <c r="D131" s="34" t="s">
        <v>3</v>
      </c>
      <c r="E131" s="7"/>
      <c r="F131" s="9" t="str">
        <f>'Cotação de Preços 1'!Q131</f>
        <v/>
      </c>
      <c r="G131" s="21" t="str">
        <f>'Cotação de Preços 2'!Q130</f>
        <v/>
      </c>
      <c r="H131" s="22" t="str">
        <f>'Cotação de Preços 3'!Q130</f>
        <v/>
      </c>
      <c r="I131" s="23" t="str">
        <f t="shared" si="2"/>
        <v/>
      </c>
      <c r="J131" s="53" t="str">
        <f t="shared" si="3"/>
        <v/>
      </c>
    </row>
    <row r="132" spans="1:10" ht="15.75" x14ac:dyDescent="0.25">
      <c r="A132" s="33">
        <v>124</v>
      </c>
      <c r="B132" s="5">
        <f>'Cotação de Preços 1'!B132</f>
        <v>0</v>
      </c>
      <c r="C132" s="6">
        <f>'Cotação de Preços 1'!C132</f>
        <v>0</v>
      </c>
      <c r="D132" s="34" t="s">
        <v>3</v>
      </c>
      <c r="E132" s="7"/>
      <c r="F132" s="9" t="str">
        <f>'Cotação de Preços 1'!Q132</f>
        <v/>
      </c>
      <c r="G132" s="21" t="str">
        <f>'Cotação de Preços 2'!Q131</f>
        <v/>
      </c>
      <c r="H132" s="22" t="str">
        <f>'Cotação de Preços 3'!Q131</f>
        <v/>
      </c>
      <c r="I132" s="23" t="str">
        <f t="shared" si="2"/>
        <v/>
      </c>
      <c r="J132" s="53" t="str">
        <f t="shared" si="3"/>
        <v/>
      </c>
    </row>
    <row r="133" spans="1:10" ht="15.75" x14ac:dyDescent="0.25">
      <c r="A133" s="33">
        <v>125</v>
      </c>
      <c r="B133" s="5">
        <f>'Cotação de Preços 1'!B133</f>
        <v>0</v>
      </c>
      <c r="C133" s="6">
        <f>'Cotação de Preços 1'!C133</f>
        <v>0</v>
      </c>
      <c r="D133" s="34" t="s">
        <v>3</v>
      </c>
      <c r="E133" s="7"/>
      <c r="F133" s="9" t="str">
        <f>'Cotação de Preços 1'!Q133</f>
        <v/>
      </c>
      <c r="G133" s="21" t="str">
        <f>'Cotação de Preços 2'!Q132</f>
        <v/>
      </c>
      <c r="H133" s="22" t="str">
        <f>'Cotação de Preços 3'!Q132</f>
        <v/>
      </c>
      <c r="I133" s="23" t="str">
        <f t="shared" si="2"/>
        <v/>
      </c>
      <c r="J133" s="53" t="str">
        <f t="shared" si="3"/>
        <v/>
      </c>
    </row>
    <row r="134" spans="1:10" ht="15.75" x14ac:dyDescent="0.25">
      <c r="A134" s="33">
        <v>126</v>
      </c>
      <c r="B134" s="5">
        <f>'Cotação de Preços 1'!B134</f>
        <v>0</v>
      </c>
      <c r="C134" s="6">
        <f>'Cotação de Preços 1'!C134</f>
        <v>0</v>
      </c>
      <c r="D134" s="34" t="s">
        <v>3</v>
      </c>
      <c r="E134" s="7"/>
      <c r="F134" s="9" t="str">
        <f>'Cotação de Preços 1'!Q134</f>
        <v/>
      </c>
      <c r="G134" s="21" t="str">
        <f>'Cotação de Preços 2'!Q133</f>
        <v/>
      </c>
      <c r="H134" s="22" t="str">
        <f>'Cotação de Preços 3'!Q133</f>
        <v/>
      </c>
      <c r="I134" s="23" t="str">
        <f t="shared" si="2"/>
        <v/>
      </c>
      <c r="J134" s="53" t="str">
        <f t="shared" si="3"/>
        <v/>
      </c>
    </row>
    <row r="135" spans="1:10" ht="15.75" x14ac:dyDescent="0.25">
      <c r="A135" s="33">
        <v>127</v>
      </c>
      <c r="B135" s="5">
        <f>'Cotação de Preços 1'!B135</f>
        <v>0</v>
      </c>
      <c r="C135" s="6">
        <f>'Cotação de Preços 1'!C135</f>
        <v>0</v>
      </c>
      <c r="D135" s="34" t="s">
        <v>3</v>
      </c>
      <c r="E135" s="7"/>
      <c r="F135" s="9" t="str">
        <f>'Cotação de Preços 1'!Q135</f>
        <v/>
      </c>
      <c r="G135" s="21" t="str">
        <f>'Cotação de Preços 2'!Q134</f>
        <v/>
      </c>
      <c r="H135" s="22" t="str">
        <f>'Cotação de Preços 3'!Q134</f>
        <v/>
      </c>
      <c r="I135" s="23" t="str">
        <f t="shared" si="2"/>
        <v/>
      </c>
      <c r="J135" s="53" t="str">
        <f t="shared" si="3"/>
        <v/>
      </c>
    </row>
    <row r="136" spans="1:10" ht="15.75" x14ac:dyDescent="0.25">
      <c r="A136" s="33">
        <v>128</v>
      </c>
      <c r="B136" s="5">
        <f>'Cotação de Preços 1'!B136</f>
        <v>0</v>
      </c>
      <c r="C136" s="6">
        <f>'Cotação de Preços 1'!C136</f>
        <v>0</v>
      </c>
      <c r="D136" s="34" t="s">
        <v>3</v>
      </c>
      <c r="E136" s="7"/>
      <c r="F136" s="9" t="str">
        <f>'Cotação de Preços 1'!Q136</f>
        <v/>
      </c>
      <c r="G136" s="21" t="str">
        <f>'Cotação de Preços 2'!Q135</f>
        <v/>
      </c>
      <c r="H136" s="22" t="str">
        <f>'Cotação de Preços 3'!Q135</f>
        <v/>
      </c>
      <c r="I136" s="23" t="str">
        <f t="shared" si="2"/>
        <v/>
      </c>
      <c r="J136" s="53" t="str">
        <f t="shared" si="3"/>
        <v/>
      </c>
    </row>
    <row r="137" spans="1:10" ht="15.75" x14ac:dyDescent="0.25">
      <c r="A137" s="33">
        <v>129</v>
      </c>
      <c r="B137" s="5">
        <f>'Cotação de Preços 1'!B137</f>
        <v>0</v>
      </c>
      <c r="C137" s="6">
        <f>'Cotação de Preços 1'!C137</f>
        <v>0</v>
      </c>
      <c r="D137" s="34" t="s">
        <v>3</v>
      </c>
      <c r="E137" s="7"/>
      <c r="F137" s="9" t="str">
        <f>'Cotação de Preços 1'!Q137</f>
        <v/>
      </c>
      <c r="G137" s="21" t="str">
        <f>'Cotação de Preços 2'!Q136</f>
        <v/>
      </c>
      <c r="H137" s="22" t="str">
        <f>'Cotação de Preços 3'!Q136</f>
        <v/>
      </c>
      <c r="I137" s="23" t="str">
        <f t="shared" si="2"/>
        <v/>
      </c>
      <c r="J137" s="53" t="str">
        <f t="shared" si="3"/>
        <v/>
      </c>
    </row>
    <row r="138" spans="1:10" ht="15.75" x14ac:dyDescent="0.25">
      <c r="A138" s="33">
        <v>130</v>
      </c>
      <c r="B138" s="5">
        <f>'Cotação de Preços 1'!B138</f>
        <v>0</v>
      </c>
      <c r="C138" s="6">
        <f>'Cotação de Preços 1'!C138</f>
        <v>0</v>
      </c>
      <c r="D138" s="34" t="s">
        <v>3</v>
      </c>
      <c r="E138" s="7"/>
      <c r="F138" s="9" t="str">
        <f>'Cotação de Preços 1'!Q138</f>
        <v/>
      </c>
      <c r="G138" s="21" t="str">
        <f>'Cotação de Preços 2'!Q137</f>
        <v/>
      </c>
      <c r="H138" s="22" t="str">
        <f>'Cotação de Preços 3'!Q137</f>
        <v/>
      </c>
      <c r="I138" s="23" t="str">
        <f t="shared" ref="I138:I201" si="4">IFERROR(AVERAGE(F138:H138),"")</f>
        <v/>
      </c>
      <c r="J138" s="53" t="str">
        <f t="shared" ref="J138:J201" si="5">IFERROR((E138*I138),"")</f>
        <v/>
      </c>
    </row>
    <row r="139" spans="1:10" ht="15.75" x14ac:dyDescent="0.25">
      <c r="A139" s="33">
        <v>131</v>
      </c>
      <c r="B139" s="5">
        <f>'Cotação de Preços 1'!B139</f>
        <v>0</v>
      </c>
      <c r="C139" s="6">
        <f>'Cotação de Preços 1'!C139</f>
        <v>0</v>
      </c>
      <c r="D139" s="34" t="s">
        <v>3</v>
      </c>
      <c r="E139" s="7"/>
      <c r="F139" s="9" t="str">
        <f>'Cotação de Preços 1'!Q139</f>
        <v/>
      </c>
      <c r="G139" s="21" t="str">
        <f>'Cotação de Preços 2'!Q138</f>
        <v/>
      </c>
      <c r="H139" s="22" t="str">
        <f>'Cotação de Preços 3'!Q138</f>
        <v/>
      </c>
      <c r="I139" s="23" t="str">
        <f t="shared" si="4"/>
        <v/>
      </c>
      <c r="J139" s="53" t="str">
        <f t="shared" si="5"/>
        <v/>
      </c>
    </row>
    <row r="140" spans="1:10" ht="15.75" x14ac:dyDescent="0.25">
      <c r="A140" s="33">
        <v>132</v>
      </c>
      <c r="B140" s="5">
        <f>'Cotação de Preços 1'!B140</f>
        <v>0</v>
      </c>
      <c r="C140" s="6">
        <f>'Cotação de Preços 1'!C140</f>
        <v>0</v>
      </c>
      <c r="D140" s="34" t="s">
        <v>3</v>
      </c>
      <c r="E140" s="7"/>
      <c r="F140" s="9" t="str">
        <f>'Cotação de Preços 1'!Q140</f>
        <v/>
      </c>
      <c r="G140" s="21" t="str">
        <f>'Cotação de Preços 2'!Q139</f>
        <v/>
      </c>
      <c r="H140" s="22" t="str">
        <f>'Cotação de Preços 3'!Q139</f>
        <v/>
      </c>
      <c r="I140" s="23" t="str">
        <f t="shared" si="4"/>
        <v/>
      </c>
      <c r="J140" s="53" t="str">
        <f t="shared" si="5"/>
        <v/>
      </c>
    </row>
    <row r="141" spans="1:10" ht="15.75" x14ac:dyDescent="0.25">
      <c r="A141" s="33">
        <v>133</v>
      </c>
      <c r="B141" s="5">
        <f>'Cotação de Preços 1'!B141</f>
        <v>0</v>
      </c>
      <c r="C141" s="6">
        <f>'Cotação de Preços 1'!C141</f>
        <v>0</v>
      </c>
      <c r="D141" s="34" t="s">
        <v>3</v>
      </c>
      <c r="E141" s="7"/>
      <c r="F141" s="9" t="str">
        <f>'Cotação de Preços 1'!Q141</f>
        <v/>
      </c>
      <c r="G141" s="21" t="str">
        <f>'Cotação de Preços 2'!Q140</f>
        <v/>
      </c>
      <c r="H141" s="22" t="str">
        <f>'Cotação de Preços 3'!Q140</f>
        <v/>
      </c>
      <c r="I141" s="23" t="str">
        <f t="shared" si="4"/>
        <v/>
      </c>
      <c r="J141" s="53" t="str">
        <f t="shared" si="5"/>
        <v/>
      </c>
    </row>
    <row r="142" spans="1:10" ht="15.75" x14ac:dyDescent="0.25">
      <c r="A142" s="33">
        <v>134</v>
      </c>
      <c r="B142" s="5">
        <f>'Cotação de Preços 1'!B142</f>
        <v>0</v>
      </c>
      <c r="C142" s="6">
        <f>'Cotação de Preços 1'!C142</f>
        <v>0</v>
      </c>
      <c r="D142" s="34" t="s">
        <v>3</v>
      </c>
      <c r="E142" s="7"/>
      <c r="F142" s="9" t="str">
        <f>'Cotação de Preços 1'!Q142</f>
        <v/>
      </c>
      <c r="G142" s="21" t="str">
        <f>'Cotação de Preços 2'!Q141</f>
        <v/>
      </c>
      <c r="H142" s="22" t="str">
        <f>'Cotação de Preços 3'!Q141</f>
        <v/>
      </c>
      <c r="I142" s="23" t="str">
        <f t="shared" si="4"/>
        <v/>
      </c>
      <c r="J142" s="53" t="str">
        <f t="shared" si="5"/>
        <v/>
      </c>
    </row>
    <row r="143" spans="1:10" ht="15.75" x14ac:dyDescent="0.25">
      <c r="A143" s="33">
        <v>135</v>
      </c>
      <c r="B143" s="5">
        <f>'Cotação de Preços 1'!B143</f>
        <v>0</v>
      </c>
      <c r="C143" s="6">
        <f>'Cotação de Preços 1'!C143</f>
        <v>0</v>
      </c>
      <c r="D143" s="34" t="s">
        <v>3</v>
      </c>
      <c r="E143" s="7"/>
      <c r="F143" s="9" t="str">
        <f>'Cotação de Preços 1'!Q143</f>
        <v/>
      </c>
      <c r="G143" s="21" t="str">
        <f>'Cotação de Preços 2'!Q142</f>
        <v/>
      </c>
      <c r="H143" s="22" t="str">
        <f>'Cotação de Preços 3'!Q142</f>
        <v/>
      </c>
      <c r="I143" s="23" t="str">
        <f t="shared" si="4"/>
        <v/>
      </c>
      <c r="J143" s="53" t="str">
        <f t="shared" si="5"/>
        <v/>
      </c>
    </row>
    <row r="144" spans="1:10" ht="15.75" x14ac:dyDescent="0.25">
      <c r="A144" s="33">
        <v>136</v>
      </c>
      <c r="B144" s="5">
        <f>'Cotação de Preços 1'!B144</f>
        <v>0</v>
      </c>
      <c r="C144" s="6">
        <f>'Cotação de Preços 1'!C144</f>
        <v>0</v>
      </c>
      <c r="D144" s="34" t="s">
        <v>3</v>
      </c>
      <c r="E144" s="7"/>
      <c r="F144" s="9" t="str">
        <f>'Cotação de Preços 1'!Q144</f>
        <v/>
      </c>
      <c r="G144" s="21" t="str">
        <f>'Cotação de Preços 2'!Q143</f>
        <v/>
      </c>
      <c r="H144" s="22" t="str">
        <f>'Cotação de Preços 3'!Q143</f>
        <v/>
      </c>
      <c r="I144" s="23" t="str">
        <f t="shared" si="4"/>
        <v/>
      </c>
      <c r="J144" s="53" t="str">
        <f t="shared" si="5"/>
        <v/>
      </c>
    </row>
    <row r="145" spans="1:10" ht="15.75" x14ac:dyDescent="0.25">
      <c r="A145" s="33">
        <v>137</v>
      </c>
      <c r="B145" s="5">
        <f>'Cotação de Preços 1'!B145</f>
        <v>0</v>
      </c>
      <c r="C145" s="6">
        <f>'Cotação de Preços 1'!C145</f>
        <v>0</v>
      </c>
      <c r="D145" s="34" t="s">
        <v>3</v>
      </c>
      <c r="E145" s="7"/>
      <c r="F145" s="9" t="str">
        <f>'Cotação de Preços 1'!Q145</f>
        <v/>
      </c>
      <c r="G145" s="21" t="str">
        <f>'Cotação de Preços 2'!Q144</f>
        <v/>
      </c>
      <c r="H145" s="22" t="str">
        <f>'Cotação de Preços 3'!Q144</f>
        <v/>
      </c>
      <c r="I145" s="23" t="str">
        <f t="shared" si="4"/>
        <v/>
      </c>
      <c r="J145" s="53" t="str">
        <f t="shared" si="5"/>
        <v/>
      </c>
    </row>
    <row r="146" spans="1:10" ht="15.75" x14ac:dyDescent="0.25">
      <c r="A146" s="33">
        <v>138</v>
      </c>
      <c r="B146" s="5">
        <f>'Cotação de Preços 1'!B146</f>
        <v>0</v>
      </c>
      <c r="C146" s="6">
        <f>'Cotação de Preços 1'!C146</f>
        <v>0</v>
      </c>
      <c r="D146" s="34" t="s">
        <v>3</v>
      </c>
      <c r="E146" s="7"/>
      <c r="F146" s="9" t="str">
        <f>'Cotação de Preços 1'!Q146</f>
        <v/>
      </c>
      <c r="G146" s="21" t="str">
        <f>'Cotação de Preços 2'!Q145</f>
        <v/>
      </c>
      <c r="H146" s="22" t="str">
        <f>'Cotação de Preços 3'!Q145</f>
        <v/>
      </c>
      <c r="I146" s="23" t="str">
        <f t="shared" si="4"/>
        <v/>
      </c>
      <c r="J146" s="53" t="str">
        <f t="shared" si="5"/>
        <v/>
      </c>
    </row>
    <row r="147" spans="1:10" ht="15.75" x14ac:dyDescent="0.25">
      <c r="A147" s="33">
        <v>139</v>
      </c>
      <c r="B147" s="5">
        <f>'Cotação de Preços 1'!B147</f>
        <v>0</v>
      </c>
      <c r="C147" s="6">
        <f>'Cotação de Preços 1'!C147</f>
        <v>0</v>
      </c>
      <c r="D147" s="34" t="s">
        <v>3</v>
      </c>
      <c r="E147" s="7"/>
      <c r="F147" s="9" t="str">
        <f>'Cotação de Preços 1'!Q147</f>
        <v/>
      </c>
      <c r="G147" s="21" t="str">
        <f>'Cotação de Preços 2'!Q146</f>
        <v/>
      </c>
      <c r="H147" s="22" t="str">
        <f>'Cotação de Preços 3'!Q146</f>
        <v/>
      </c>
      <c r="I147" s="23" t="str">
        <f t="shared" si="4"/>
        <v/>
      </c>
      <c r="J147" s="53" t="str">
        <f t="shared" si="5"/>
        <v/>
      </c>
    </row>
    <row r="148" spans="1:10" ht="15.75" x14ac:dyDescent="0.25">
      <c r="A148" s="33">
        <v>140</v>
      </c>
      <c r="B148" s="5">
        <f>'Cotação de Preços 1'!B148</f>
        <v>0</v>
      </c>
      <c r="C148" s="6">
        <f>'Cotação de Preços 1'!C148</f>
        <v>0</v>
      </c>
      <c r="D148" s="34" t="s">
        <v>3</v>
      </c>
      <c r="E148" s="7"/>
      <c r="F148" s="9" t="str">
        <f>'Cotação de Preços 1'!Q148</f>
        <v/>
      </c>
      <c r="G148" s="21" t="str">
        <f>'Cotação de Preços 2'!Q147</f>
        <v/>
      </c>
      <c r="H148" s="22" t="str">
        <f>'Cotação de Preços 3'!Q147</f>
        <v/>
      </c>
      <c r="I148" s="23" t="str">
        <f t="shared" si="4"/>
        <v/>
      </c>
      <c r="J148" s="53" t="str">
        <f t="shared" si="5"/>
        <v/>
      </c>
    </row>
    <row r="149" spans="1:10" ht="15.75" x14ac:dyDescent="0.25">
      <c r="A149" s="33">
        <v>141</v>
      </c>
      <c r="B149" s="5">
        <f>'Cotação de Preços 1'!B149</f>
        <v>0</v>
      </c>
      <c r="C149" s="6">
        <f>'Cotação de Preços 1'!C149</f>
        <v>0</v>
      </c>
      <c r="D149" s="34" t="s">
        <v>3</v>
      </c>
      <c r="E149" s="7"/>
      <c r="F149" s="9" t="str">
        <f>'Cotação de Preços 1'!Q149</f>
        <v/>
      </c>
      <c r="G149" s="21" t="str">
        <f>'Cotação de Preços 2'!Q148</f>
        <v/>
      </c>
      <c r="H149" s="22" t="str">
        <f>'Cotação de Preços 3'!Q148</f>
        <v/>
      </c>
      <c r="I149" s="23" t="str">
        <f t="shared" si="4"/>
        <v/>
      </c>
      <c r="J149" s="53" t="str">
        <f t="shared" si="5"/>
        <v/>
      </c>
    </row>
    <row r="150" spans="1:10" ht="15.75" x14ac:dyDescent="0.25">
      <c r="A150" s="33">
        <v>142</v>
      </c>
      <c r="B150" s="5">
        <f>'Cotação de Preços 1'!B150</f>
        <v>0</v>
      </c>
      <c r="C150" s="6">
        <f>'Cotação de Preços 1'!C150</f>
        <v>0</v>
      </c>
      <c r="D150" s="34" t="s">
        <v>3</v>
      </c>
      <c r="E150" s="7"/>
      <c r="F150" s="9" t="str">
        <f>'Cotação de Preços 1'!Q150</f>
        <v/>
      </c>
      <c r="G150" s="21" t="str">
        <f>'Cotação de Preços 2'!Q149</f>
        <v/>
      </c>
      <c r="H150" s="22" t="str">
        <f>'Cotação de Preços 3'!Q149</f>
        <v/>
      </c>
      <c r="I150" s="23" t="str">
        <f t="shared" si="4"/>
        <v/>
      </c>
      <c r="J150" s="53" t="str">
        <f t="shared" si="5"/>
        <v/>
      </c>
    </row>
    <row r="151" spans="1:10" ht="15.75" x14ac:dyDescent="0.25">
      <c r="A151" s="33">
        <v>143</v>
      </c>
      <c r="B151" s="5">
        <f>'Cotação de Preços 1'!B151</f>
        <v>0</v>
      </c>
      <c r="C151" s="6">
        <f>'Cotação de Preços 1'!C151</f>
        <v>0</v>
      </c>
      <c r="D151" s="34" t="s">
        <v>3</v>
      </c>
      <c r="E151" s="7"/>
      <c r="F151" s="9" t="str">
        <f>'Cotação de Preços 1'!Q151</f>
        <v/>
      </c>
      <c r="G151" s="21" t="str">
        <f>'Cotação de Preços 2'!Q150</f>
        <v/>
      </c>
      <c r="H151" s="22" t="str">
        <f>'Cotação de Preços 3'!Q150</f>
        <v/>
      </c>
      <c r="I151" s="23" t="str">
        <f t="shared" si="4"/>
        <v/>
      </c>
      <c r="J151" s="53" t="str">
        <f t="shared" si="5"/>
        <v/>
      </c>
    </row>
    <row r="152" spans="1:10" ht="15.75" x14ac:dyDescent="0.25">
      <c r="A152" s="33">
        <v>144</v>
      </c>
      <c r="B152" s="5">
        <f>'Cotação de Preços 1'!B152</f>
        <v>0</v>
      </c>
      <c r="C152" s="6">
        <f>'Cotação de Preços 1'!C152</f>
        <v>0</v>
      </c>
      <c r="D152" s="34" t="s">
        <v>3</v>
      </c>
      <c r="E152" s="7"/>
      <c r="F152" s="9" t="str">
        <f>'Cotação de Preços 1'!Q152</f>
        <v/>
      </c>
      <c r="G152" s="21" t="str">
        <f>'Cotação de Preços 2'!Q151</f>
        <v/>
      </c>
      <c r="H152" s="22" t="str">
        <f>'Cotação de Preços 3'!Q151</f>
        <v/>
      </c>
      <c r="I152" s="23" t="str">
        <f t="shared" si="4"/>
        <v/>
      </c>
      <c r="J152" s="53" t="str">
        <f t="shared" si="5"/>
        <v/>
      </c>
    </row>
    <row r="153" spans="1:10" ht="15.75" x14ac:dyDescent="0.25">
      <c r="A153" s="33">
        <v>145</v>
      </c>
      <c r="B153" s="5">
        <f>'Cotação de Preços 1'!B153</f>
        <v>0</v>
      </c>
      <c r="C153" s="6">
        <f>'Cotação de Preços 1'!C153</f>
        <v>0</v>
      </c>
      <c r="D153" s="34" t="s">
        <v>3</v>
      </c>
      <c r="E153" s="7"/>
      <c r="F153" s="9" t="str">
        <f>'Cotação de Preços 1'!Q153</f>
        <v/>
      </c>
      <c r="G153" s="21" t="str">
        <f>'Cotação de Preços 2'!Q152</f>
        <v/>
      </c>
      <c r="H153" s="22" t="str">
        <f>'Cotação de Preços 3'!Q152</f>
        <v/>
      </c>
      <c r="I153" s="23" t="str">
        <f t="shared" si="4"/>
        <v/>
      </c>
      <c r="J153" s="53" t="str">
        <f t="shared" si="5"/>
        <v/>
      </c>
    </row>
    <row r="154" spans="1:10" ht="15.75" x14ac:dyDescent="0.25">
      <c r="A154" s="33">
        <v>146</v>
      </c>
      <c r="B154" s="5">
        <f>'Cotação de Preços 1'!B154</f>
        <v>0</v>
      </c>
      <c r="C154" s="6">
        <f>'Cotação de Preços 1'!C154</f>
        <v>0</v>
      </c>
      <c r="D154" s="34" t="s">
        <v>3</v>
      </c>
      <c r="E154" s="7"/>
      <c r="F154" s="9" t="str">
        <f>'Cotação de Preços 1'!Q154</f>
        <v/>
      </c>
      <c r="G154" s="21" t="str">
        <f>'Cotação de Preços 2'!Q153</f>
        <v/>
      </c>
      <c r="H154" s="22" t="str">
        <f>'Cotação de Preços 3'!Q153</f>
        <v/>
      </c>
      <c r="I154" s="23" t="str">
        <f t="shared" si="4"/>
        <v/>
      </c>
      <c r="J154" s="53" t="str">
        <f t="shared" si="5"/>
        <v/>
      </c>
    </row>
    <row r="155" spans="1:10" ht="15.75" x14ac:dyDescent="0.25">
      <c r="A155" s="33">
        <v>147</v>
      </c>
      <c r="B155" s="5">
        <f>'Cotação de Preços 1'!B155</f>
        <v>0</v>
      </c>
      <c r="C155" s="6">
        <f>'Cotação de Preços 1'!C155</f>
        <v>0</v>
      </c>
      <c r="D155" s="34" t="s">
        <v>3</v>
      </c>
      <c r="E155" s="7"/>
      <c r="F155" s="9" t="str">
        <f>'Cotação de Preços 1'!Q155</f>
        <v/>
      </c>
      <c r="G155" s="21" t="str">
        <f>'Cotação de Preços 2'!Q154</f>
        <v/>
      </c>
      <c r="H155" s="22" t="str">
        <f>'Cotação de Preços 3'!Q154</f>
        <v/>
      </c>
      <c r="I155" s="23" t="str">
        <f t="shared" si="4"/>
        <v/>
      </c>
      <c r="J155" s="53" t="str">
        <f t="shared" si="5"/>
        <v/>
      </c>
    </row>
    <row r="156" spans="1:10" ht="15.75" x14ac:dyDescent="0.25">
      <c r="A156" s="33">
        <v>148</v>
      </c>
      <c r="B156" s="5">
        <f>'Cotação de Preços 1'!B156</f>
        <v>0</v>
      </c>
      <c r="C156" s="6">
        <f>'Cotação de Preços 1'!C156</f>
        <v>0</v>
      </c>
      <c r="D156" s="34" t="s">
        <v>3</v>
      </c>
      <c r="E156" s="7"/>
      <c r="F156" s="9" t="str">
        <f>'Cotação de Preços 1'!Q156</f>
        <v/>
      </c>
      <c r="G156" s="21" t="str">
        <f>'Cotação de Preços 2'!Q155</f>
        <v/>
      </c>
      <c r="H156" s="22" t="str">
        <f>'Cotação de Preços 3'!Q155</f>
        <v/>
      </c>
      <c r="I156" s="23" t="str">
        <f t="shared" si="4"/>
        <v/>
      </c>
      <c r="J156" s="53" t="str">
        <f t="shared" si="5"/>
        <v/>
      </c>
    </row>
    <row r="157" spans="1:10" ht="15.75" x14ac:dyDescent="0.25">
      <c r="A157" s="33">
        <v>149</v>
      </c>
      <c r="B157" s="5">
        <f>'Cotação de Preços 1'!B157</f>
        <v>0</v>
      </c>
      <c r="C157" s="6">
        <f>'Cotação de Preços 1'!C157</f>
        <v>0</v>
      </c>
      <c r="D157" s="34" t="s">
        <v>3</v>
      </c>
      <c r="E157" s="7"/>
      <c r="F157" s="9" t="str">
        <f>'Cotação de Preços 1'!Q157</f>
        <v/>
      </c>
      <c r="G157" s="21" t="str">
        <f>'Cotação de Preços 2'!Q156</f>
        <v/>
      </c>
      <c r="H157" s="22" t="str">
        <f>'Cotação de Preços 3'!Q156</f>
        <v/>
      </c>
      <c r="I157" s="23" t="str">
        <f t="shared" si="4"/>
        <v/>
      </c>
      <c r="J157" s="53" t="str">
        <f t="shared" si="5"/>
        <v/>
      </c>
    </row>
    <row r="158" spans="1:10" ht="15.75" x14ac:dyDescent="0.25">
      <c r="A158" s="33">
        <v>150</v>
      </c>
      <c r="B158" s="5">
        <f>'Cotação de Preços 1'!B158</f>
        <v>0</v>
      </c>
      <c r="C158" s="6">
        <f>'Cotação de Preços 1'!C158</f>
        <v>0</v>
      </c>
      <c r="D158" s="34" t="s">
        <v>3</v>
      </c>
      <c r="E158" s="7"/>
      <c r="F158" s="9" t="str">
        <f>'Cotação de Preços 1'!Q158</f>
        <v/>
      </c>
      <c r="G158" s="21" t="str">
        <f>'Cotação de Preços 2'!Q157</f>
        <v/>
      </c>
      <c r="H158" s="22" t="str">
        <f>'Cotação de Preços 3'!Q157</f>
        <v/>
      </c>
      <c r="I158" s="23" t="str">
        <f t="shared" si="4"/>
        <v/>
      </c>
      <c r="J158" s="53" t="str">
        <f t="shared" si="5"/>
        <v/>
      </c>
    </row>
    <row r="159" spans="1:10" ht="15.75" x14ac:dyDescent="0.25">
      <c r="A159" s="33">
        <v>151</v>
      </c>
      <c r="B159" s="5">
        <f>'Cotação de Preços 1'!B159</f>
        <v>0</v>
      </c>
      <c r="C159" s="6">
        <f>'Cotação de Preços 1'!C159</f>
        <v>0</v>
      </c>
      <c r="D159" s="34" t="s">
        <v>3</v>
      </c>
      <c r="E159" s="7"/>
      <c r="F159" s="9" t="str">
        <f>'Cotação de Preços 1'!Q159</f>
        <v/>
      </c>
      <c r="G159" s="21" t="str">
        <f>'Cotação de Preços 2'!Q158</f>
        <v/>
      </c>
      <c r="H159" s="22" t="str">
        <f>'Cotação de Preços 3'!Q158</f>
        <v/>
      </c>
      <c r="I159" s="23" t="str">
        <f t="shared" si="4"/>
        <v/>
      </c>
      <c r="J159" s="53" t="str">
        <f t="shared" si="5"/>
        <v/>
      </c>
    </row>
    <row r="160" spans="1:10" ht="15.75" x14ac:dyDescent="0.25">
      <c r="A160" s="33">
        <v>152</v>
      </c>
      <c r="B160" s="5">
        <f>'Cotação de Preços 1'!B160</f>
        <v>0</v>
      </c>
      <c r="C160" s="6">
        <f>'Cotação de Preços 1'!C160</f>
        <v>0</v>
      </c>
      <c r="D160" s="34" t="s">
        <v>3</v>
      </c>
      <c r="E160" s="7"/>
      <c r="F160" s="9" t="str">
        <f>'Cotação de Preços 1'!Q160</f>
        <v/>
      </c>
      <c r="G160" s="21" t="str">
        <f>'Cotação de Preços 2'!Q159</f>
        <v/>
      </c>
      <c r="H160" s="22" t="str">
        <f>'Cotação de Preços 3'!Q159</f>
        <v/>
      </c>
      <c r="I160" s="23" t="str">
        <f t="shared" si="4"/>
        <v/>
      </c>
      <c r="J160" s="53" t="str">
        <f t="shared" si="5"/>
        <v/>
      </c>
    </row>
    <row r="161" spans="1:10" ht="15.75" x14ac:dyDescent="0.25">
      <c r="A161" s="33">
        <v>153</v>
      </c>
      <c r="B161" s="5">
        <f>'Cotação de Preços 1'!B161</f>
        <v>0</v>
      </c>
      <c r="C161" s="6">
        <f>'Cotação de Preços 1'!C161</f>
        <v>0</v>
      </c>
      <c r="D161" s="34" t="s">
        <v>3</v>
      </c>
      <c r="E161" s="7"/>
      <c r="F161" s="9" t="str">
        <f>'Cotação de Preços 1'!Q161</f>
        <v/>
      </c>
      <c r="G161" s="21" t="str">
        <f>'Cotação de Preços 2'!Q160</f>
        <v/>
      </c>
      <c r="H161" s="22" t="str">
        <f>'Cotação de Preços 3'!Q160</f>
        <v/>
      </c>
      <c r="I161" s="23" t="str">
        <f t="shared" si="4"/>
        <v/>
      </c>
      <c r="J161" s="53" t="str">
        <f t="shared" si="5"/>
        <v/>
      </c>
    </row>
    <row r="162" spans="1:10" ht="15.75" x14ac:dyDescent="0.25">
      <c r="A162" s="33">
        <v>154</v>
      </c>
      <c r="B162" s="5">
        <f>'Cotação de Preços 1'!B162</f>
        <v>0</v>
      </c>
      <c r="C162" s="6">
        <f>'Cotação de Preços 1'!C162</f>
        <v>0</v>
      </c>
      <c r="D162" s="34" t="s">
        <v>3</v>
      </c>
      <c r="E162" s="7"/>
      <c r="F162" s="9" t="str">
        <f>'Cotação de Preços 1'!Q162</f>
        <v/>
      </c>
      <c r="G162" s="21" t="str">
        <f>'Cotação de Preços 2'!Q161</f>
        <v/>
      </c>
      <c r="H162" s="22" t="str">
        <f>'Cotação de Preços 3'!Q161</f>
        <v/>
      </c>
      <c r="I162" s="23" t="str">
        <f t="shared" si="4"/>
        <v/>
      </c>
      <c r="J162" s="53" t="str">
        <f t="shared" si="5"/>
        <v/>
      </c>
    </row>
    <row r="163" spans="1:10" ht="15.75" x14ac:dyDescent="0.25">
      <c r="A163" s="33">
        <v>155</v>
      </c>
      <c r="B163" s="5">
        <f>'Cotação de Preços 1'!B163</f>
        <v>0</v>
      </c>
      <c r="C163" s="6">
        <f>'Cotação de Preços 1'!C163</f>
        <v>0</v>
      </c>
      <c r="D163" s="34" t="s">
        <v>3</v>
      </c>
      <c r="E163" s="7"/>
      <c r="F163" s="9" t="str">
        <f>'Cotação de Preços 1'!Q163</f>
        <v/>
      </c>
      <c r="G163" s="21" t="str">
        <f>'Cotação de Preços 2'!Q162</f>
        <v/>
      </c>
      <c r="H163" s="22" t="str">
        <f>'Cotação de Preços 3'!Q162</f>
        <v/>
      </c>
      <c r="I163" s="23" t="str">
        <f t="shared" si="4"/>
        <v/>
      </c>
      <c r="J163" s="53" t="str">
        <f t="shared" si="5"/>
        <v/>
      </c>
    </row>
    <row r="164" spans="1:10" ht="15.75" x14ac:dyDescent="0.25">
      <c r="A164" s="33">
        <v>156</v>
      </c>
      <c r="B164" s="5">
        <f>'Cotação de Preços 1'!B164</f>
        <v>0</v>
      </c>
      <c r="C164" s="6">
        <f>'Cotação de Preços 1'!C164</f>
        <v>0</v>
      </c>
      <c r="D164" s="34" t="s">
        <v>3</v>
      </c>
      <c r="E164" s="7"/>
      <c r="F164" s="9" t="str">
        <f>'Cotação de Preços 1'!Q164</f>
        <v/>
      </c>
      <c r="G164" s="21" t="str">
        <f>'Cotação de Preços 2'!Q163</f>
        <v/>
      </c>
      <c r="H164" s="22" t="str">
        <f>'Cotação de Preços 3'!Q163</f>
        <v/>
      </c>
      <c r="I164" s="23" t="str">
        <f t="shared" si="4"/>
        <v/>
      </c>
      <c r="J164" s="53" t="str">
        <f t="shared" si="5"/>
        <v/>
      </c>
    </row>
    <row r="165" spans="1:10" ht="15.75" x14ac:dyDescent="0.25">
      <c r="A165" s="33">
        <v>157</v>
      </c>
      <c r="B165" s="5">
        <f>'Cotação de Preços 1'!B165</f>
        <v>0</v>
      </c>
      <c r="C165" s="6">
        <f>'Cotação de Preços 1'!C165</f>
        <v>0</v>
      </c>
      <c r="D165" s="34" t="s">
        <v>3</v>
      </c>
      <c r="E165" s="7"/>
      <c r="F165" s="9" t="str">
        <f>'Cotação de Preços 1'!Q165</f>
        <v/>
      </c>
      <c r="G165" s="21" t="str">
        <f>'Cotação de Preços 2'!Q164</f>
        <v/>
      </c>
      <c r="H165" s="22" t="str">
        <f>'Cotação de Preços 3'!Q164</f>
        <v/>
      </c>
      <c r="I165" s="23" t="str">
        <f t="shared" si="4"/>
        <v/>
      </c>
      <c r="J165" s="53" t="str">
        <f t="shared" si="5"/>
        <v/>
      </c>
    </row>
    <row r="166" spans="1:10" ht="15.75" x14ac:dyDescent="0.25">
      <c r="A166" s="33">
        <v>158</v>
      </c>
      <c r="B166" s="5">
        <f>'Cotação de Preços 1'!B166</f>
        <v>0</v>
      </c>
      <c r="C166" s="6">
        <f>'Cotação de Preços 1'!C166</f>
        <v>0</v>
      </c>
      <c r="D166" s="34" t="s">
        <v>3</v>
      </c>
      <c r="E166" s="7"/>
      <c r="F166" s="9" t="str">
        <f>'Cotação de Preços 1'!Q166</f>
        <v/>
      </c>
      <c r="G166" s="21" t="str">
        <f>'Cotação de Preços 2'!Q165</f>
        <v/>
      </c>
      <c r="H166" s="22" t="str">
        <f>'Cotação de Preços 3'!Q165</f>
        <v/>
      </c>
      <c r="I166" s="23" t="str">
        <f t="shared" si="4"/>
        <v/>
      </c>
      <c r="J166" s="53" t="str">
        <f t="shared" si="5"/>
        <v/>
      </c>
    </row>
    <row r="167" spans="1:10" ht="15.75" x14ac:dyDescent="0.25">
      <c r="A167" s="33">
        <v>159</v>
      </c>
      <c r="B167" s="5">
        <f>'Cotação de Preços 1'!B167</f>
        <v>0</v>
      </c>
      <c r="C167" s="6">
        <f>'Cotação de Preços 1'!C167</f>
        <v>0</v>
      </c>
      <c r="D167" s="34" t="s">
        <v>3</v>
      </c>
      <c r="E167" s="7"/>
      <c r="F167" s="9" t="str">
        <f>'Cotação de Preços 1'!Q167</f>
        <v/>
      </c>
      <c r="G167" s="21" t="str">
        <f>'Cotação de Preços 2'!Q166</f>
        <v/>
      </c>
      <c r="H167" s="22" t="str">
        <f>'Cotação de Preços 3'!Q166</f>
        <v/>
      </c>
      <c r="I167" s="23" t="str">
        <f t="shared" si="4"/>
        <v/>
      </c>
      <c r="J167" s="53" t="str">
        <f t="shared" si="5"/>
        <v/>
      </c>
    </row>
    <row r="168" spans="1:10" ht="15.75" x14ac:dyDescent="0.25">
      <c r="A168" s="33">
        <v>160</v>
      </c>
      <c r="B168" s="5">
        <f>'Cotação de Preços 1'!B168</f>
        <v>0</v>
      </c>
      <c r="C168" s="6">
        <f>'Cotação de Preços 1'!C168</f>
        <v>0</v>
      </c>
      <c r="D168" s="34" t="s">
        <v>3</v>
      </c>
      <c r="E168" s="7"/>
      <c r="F168" s="9" t="str">
        <f>'Cotação de Preços 1'!Q168</f>
        <v/>
      </c>
      <c r="G168" s="21" t="str">
        <f>'Cotação de Preços 2'!Q167</f>
        <v/>
      </c>
      <c r="H168" s="22" t="str">
        <f>'Cotação de Preços 3'!Q167</f>
        <v/>
      </c>
      <c r="I168" s="23" t="str">
        <f t="shared" si="4"/>
        <v/>
      </c>
      <c r="J168" s="53" t="str">
        <f t="shared" si="5"/>
        <v/>
      </c>
    </row>
    <row r="169" spans="1:10" ht="15.75" x14ac:dyDescent="0.25">
      <c r="A169" s="33">
        <v>161</v>
      </c>
      <c r="B169" s="5">
        <f>'Cotação de Preços 1'!B169</f>
        <v>0</v>
      </c>
      <c r="C169" s="6">
        <f>'Cotação de Preços 1'!C169</f>
        <v>0</v>
      </c>
      <c r="D169" s="34" t="s">
        <v>3</v>
      </c>
      <c r="E169" s="7"/>
      <c r="F169" s="9" t="str">
        <f>'Cotação de Preços 1'!Q169</f>
        <v/>
      </c>
      <c r="G169" s="21" t="str">
        <f>'Cotação de Preços 2'!Q168</f>
        <v/>
      </c>
      <c r="H169" s="22" t="str">
        <f>'Cotação de Preços 3'!Q168</f>
        <v/>
      </c>
      <c r="I169" s="23" t="str">
        <f t="shared" si="4"/>
        <v/>
      </c>
      <c r="J169" s="53" t="str">
        <f t="shared" si="5"/>
        <v/>
      </c>
    </row>
    <row r="170" spans="1:10" ht="15.75" x14ac:dyDescent="0.25">
      <c r="A170" s="33">
        <v>162</v>
      </c>
      <c r="B170" s="5">
        <f>'Cotação de Preços 1'!B170</f>
        <v>0</v>
      </c>
      <c r="C170" s="6">
        <f>'Cotação de Preços 1'!C170</f>
        <v>0</v>
      </c>
      <c r="D170" s="34" t="s">
        <v>3</v>
      </c>
      <c r="E170" s="7"/>
      <c r="F170" s="9" t="str">
        <f>'Cotação de Preços 1'!Q170</f>
        <v/>
      </c>
      <c r="G170" s="21" t="str">
        <f>'Cotação de Preços 2'!Q169</f>
        <v/>
      </c>
      <c r="H170" s="22" t="str">
        <f>'Cotação de Preços 3'!Q169</f>
        <v/>
      </c>
      <c r="I170" s="23" t="str">
        <f t="shared" si="4"/>
        <v/>
      </c>
      <c r="J170" s="53" t="str">
        <f t="shared" si="5"/>
        <v/>
      </c>
    </row>
    <row r="171" spans="1:10" ht="15.75" x14ac:dyDescent="0.25">
      <c r="A171" s="33">
        <v>163</v>
      </c>
      <c r="B171" s="5">
        <f>'Cotação de Preços 1'!B171</f>
        <v>0</v>
      </c>
      <c r="C171" s="6">
        <f>'Cotação de Preços 1'!C171</f>
        <v>0</v>
      </c>
      <c r="D171" s="34" t="s">
        <v>3</v>
      </c>
      <c r="E171" s="7"/>
      <c r="F171" s="9" t="str">
        <f>'Cotação de Preços 1'!Q171</f>
        <v/>
      </c>
      <c r="G171" s="21" t="str">
        <f>'Cotação de Preços 2'!Q170</f>
        <v/>
      </c>
      <c r="H171" s="22" t="str">
        <f>'Cotação de Preços 3'!Q170</f>
        <v/>
      </c>
      <c r="I171" s="23" t="str">
        <f t="shared" si="4"/>
        <v/>
      </c>
      <c r="J171" s="53" t="str">
        <f t="shared" si="5"/>
        <v/>
      </c>
    </row>
    <row r="172" spans="1:10" ht="15.75" x14ac:dyDescent="0.25">
      <c r="A172" s="33">
        <v>164</v>
      </c>
      <c r="B172" s="5">
        <f>'Cotação de Preços 1'!B172</f>
        <v>0</v>
      </c>
      <c r="C172" s="6">
        <f>'Cotação de Preços 1'!C172</f>
        <v>0</v>
      </c>
      <c r="D172" s="34" t="s">
        <v>3</v>
      </c>
      <c r="E172" s="7"/>
      <c r="F172" s="9" t="str">
        <f>'Cotação de Preços 1'!Q172</f>
        <v/>
      </c>
      <c r="G172" s="21" t="str">
        <f>'Cotação de Preços 2'!Q171</f>
        <v/>
      </c>
      <c r="H172" s="22" t="str">
        <f>'Cotação de Preços 3'!Q171</f>
        <v/>
      </c>
      <c r="I172" s="23" t="str">
        <f t="shared" si="4"/>
        <v/>
      </c>
      <c r="J172" s="53" t="str">
        <f t="shared" si="5"/>
        <v/>
      </c>
    </row>
    <row r="173" spans="1:10" ht="15.75" x14ac:dyDescent="0.25">
      <c r="A173" s="33">
        <v>165</v>
      </c>
      <c r="B173" s="5">
        <f>'Cotação de Preços 1'!B173</f>
        <v>0</v>
      </c>
      <c r="C173" s="6">
        <f>'Cotação de Preços 1'!C173</f>
        <v>0</v>
      </c>
      <c r="D173" s="34" t="s">
        <v>3</v>
      </c>
      <c r="E173" s="7"/>
      <c r="F173" s="9" t="str">
        <f>'Cotação de Preços 1'!Q173</f>
        <v/>
      </c>
      <c r="G173" s="21" t="str">
        <f>'Cotação de Preços 2'!Q172</f>
        <v/>
      </c>
      <c r="H173" s="22" t="str">
        <f>'Cotação de Preços 3'!Q172</f>
        <v/>
      </c>
      <c r="I173" s="23" t="str">
        <f t="shared" si="4"/>
        <v/>
      </c>
      <c r="J173" s="53" t="str">
        <f t="shared" si="5"/>
        <v/>
      </c>
    </row>
    <row r="174" spans="1:10" ht="15.75" x14ac:dyDescent="0.25">
      <c r="A174" s="33">
        <v>166</v>
      </c>
      <c r="B174" s="5">
        <f>'Cotação de Preços 1'!B174</f>
        <v>0</v>
      </c>
      <c r="C174" s="6">
        <f>'Cotação de Preços 1'!C174</f>
        <v>0</v>
      </c>
      <c r="D174" s="34" t="s">
        <v>3</v>
      </c>
      <c r="E174" s="7"/>
      <c r="F174" s="9" t="str">
        <f>'Cotação de Preços 1'!Q174</f>
        <v/>
      </c>
      <c r="G174" s="21" t="str">
        <f>'Cotação de Preços 2'!Q173</f>
        <v/>
      </c>
      <c r="H174" s="22" t="str">
        <f>'Cotação de Preços 3'!Q173</f>
        <v/>
      </c>
      <c r="I174" s="23" t="str">
        <f t="shared" si="4"/>
        <v/>
      </c>
      <c r="J174" s="53" t="str">
        <f t="shared" si="5"/>
        <v/>
      </c>
    </row>
    <row r="175" spans="1:10" ht="15.75" x14ac:dyDescent="0.25">
      <c r="A175" s="33">
        <v>167</v>
      </c>
      <c r="B175" s="5">
        <f>'Cotação de Preços 1'!B175</f>
        <v>0</v>
      </c>
      <c r="C175" s="6">
        <f>'Cotação de Preços 1'!C175</f>
        <v>0</v>
      </c>
      <c r="D175" s="34" t="s">
        <v>3</v>
      </c>
      <c r="E175" s="7"/>
      <c r="F175" s="9" t="str">
        <f>'Cotação de Preços 1'!Q175</f>
        <v/>
      </c>
      <c r="G175" s="21" t="str">
        <f>'Cotação de Preços 2'!Q174</f>
        <v/>
      </c>
      <c r="H175" s="22" t="str">
        <f>'Cotação de Preços 3'!Q174</f>
        <v/>
      </c>
      <c r="I175" s="23" t="str">
        <f t="shared" si="4"/>
        <v/>
      </c>
      <c r="J175" s="53" t="str">
        <f t="shared" si="5"/>
        <v/>
      </c>
    </row>
    <row r="176" spans="1:10" ht="15.75" x14ac:dyDescent="0.25">
      <c r="A176" s="33">
        <v>168</v>
      </c>
      <c r="B176" s="5">
        <f>'Cotação de Preços 1'!B176</f>
        <v>0</v>
      </c>
      <c r="C176" s="6">
        <f>'Cotação de Preços 1'!C176</f>
        <v>0</v>
      </c>
      <c r="D176" s="34" t="s">
        <v>3</v>
      </c>
      <c r="E176" s="7"/>
      <c r="F176" s="9" t="str">
        <f>'Cotação de Preços 1'!Q176</f>
        <v/>
      </c>
      <c r="G176" s="21" t="str">
        <f>'Cotação de Preços 2'!Q175</f>
        <v/>
      </c>
      <c r="H176" s="22" t="str">
        <f>'Cotação de Preços 3'!Q175</f>
        <v/>
      </c>
      <c r="I176" s="23" t="str">
        <f t="shared" si="4"/>
        <v/>
      </c>
      <c r="J176" s="53" t="str">
        <f t="shared" si="5"/>
        <v/>
      </c>
    </row>
    <row r="177" spans="1:10" ht="15.75" x14ac:dyDescent="0.25">
      <c r="A177" s="33">
        <v>169</v>
      </c>
      <c r="B177" s="5">
        <f>'Cotação de Preços 1'!B177</f>
        <v>0</v>
      </c>
      <c r="C177" s="6">
        <f>'Cotação de Preços 1'!C177</f>
        <v>0</v>
      </c>
      <c r="D177" s="34" t="s">
        <v>3</v>
      </c>
      <c r="E177" s="7"/>
      <c r="F177" s="9" t="str">
        <f>'Cotação de Preços 1'!Q177</f>
        <v/>
      </c>
      <c r="G177" s="21" t="str">
        <f>'Cotação de Preços 2'!Q176</f>
        <v/>
      </c>
      <c r="H177" s="22" t="str">
        <f>'Cotação de Preços 3'!Q176</f>
        <v/>
      </c>
      <c r="I177" s="23" t="str">
        <f t="shared" si="4"/>
        <v/>
      </c>
      <c r="J177" s="53" t="str">
        <f t="shared" si="5"/>
        <v/>
      </c>
    </row>
    <row r="178" spans="1:10" ht="15.75" x14ac:dyDescent="0.25">
      <c r="A178" s="33">
        <v>170</v>
      </c>
      <c r="B178" s="5">
        <f>'Cotação de Preços 1'!B178</f>
        <v>0</v>
      </c>
      <c r="C178" s="6">
        <f>'Cotação de Preços 1'!C178</f>
        <v>0</v>
      </c>
      <c r="D178" s="34" t="s">
        <v>3</v>
      </c>
      <c r="E178" s="7"/>
      <c r="F178" s="9" t="str">
        <f>'Cotação de Preços 1'!Q178</f>
        <v/>
      </c>
      <c r="G178" s="21" t="str">
        <f>'Cotação de Preços 2'!Q177</f>
        <v/>
      </c>
      <c r="H178" s="22" t="str">
        <f>'Cotação de Preços 3'!Q177</f>
        <v/>
      </c>
      <c r="I178" s="23" t="str">
        <f t="shared" si="4"/>
        <v/>
      </c>
      <c r="J178" s="53" t="str">
        <f t="shared" si="5"/>
        <v/>
      </c>
    </row>
    <row r="179" spans="1:10" ht="15.75" x14ac:dyDescent="0.25">
      <c r="A179" s="33">
        <v>171</v>
      </c>
      <c r="B179" s="5">
        <f>'Cotação de Preços 1'!B179</f>
        <v>0</v>
      </c>
      <c r="C179" s="6">
        <f>'Cotação de Preços 1'!C179</f>
        <v>0</v>
      </c>
      <c r="D179" s="34" t="s">
        <v>3</v>
      </c>
      <c r="E179" s="7"/>
      <c r="F179" s="9" t="str">
        <f>'Cotação de Preços 1'!Q179</f>
        <v/>
      </c>
      <c r="G179" s="21" t="str">
        <f>'Cotação de Preços 2'!Q178</f>
        <v/>
      </c>
      <c r="H179" s="22" t="str">
        <f>'Cotação de Preços 3'!Q178</f>
        <v/>
      </c>
      <c r="I179" s="23" t="str">
        <f t="shared" si="4"/>
        <v/>
      </c>
      <c r="J179" s="53" t="str">
        <f t="shared" si="5"/>
        <v/>
      </c>
    </row>
    <row r="180" spans="1:10" ht="15.75" x14ac:dyDescent="0.25">
      <c r="A180" s="33">
        <v>172</v>
      </c>
      <c r="B180" s="5">
        <f>'Cotação de Preços 1'!B180</f>
        <v>0</v>
      </c>
      <c r="C180" s="6">
        <f>'Cotação de Preços 1'!C180</f>
        <v>0</v>
      </c>
      <c r="D180" s="34" t="s">
        <v>3</v>
      </c>
      <c r="E180" s="7"/>
      <c r="F180" s="9" t="str">
        <f>'Cotação de Preços 1'!Q180</f>
        <v/>
      </c>
      <c r="G180" s="21" t="str">
        <f>'Cotação de Preços 2'!Q179</f>
        <v/>
      </c>
      <c r="H180" s="22" t="str">
        <f>'Cotação de Preços 3'!Q179</f>
        <v/>
      </c>
      <c r="I180" s="23" t="str">
        <f t="shared" si="4"/>
        <v/>
      </c>
      <c r="J180" s="53" t="str">
        <f t="shared" si="5"/>
        <v/>
      </c>
    </row>
    <row r="181" spans="1:10" ht="15.75" x14ac:dyDescent="0.25">
      <c r="A181" s="33">
        <v>173</v>
      </c>
      <c r="B181" s="5">
        <f>'Cotação de Preços 1'!B181</f>
        <v>0</v>
      </c>
      <c r="C181" s="6">
        <f>'Cotação de Preços 1'!C181</f>
        <v>0</v>
      </c>
      <c r="D181" s="34" t="s">
        <v>3</v>
      </c>
      <c r="E181" s="7"/>
      <c r="F181" s="9" t="str">
        <f>'Cotação de Preços 1'!Q181</f>
        <v/>
      </c>
      <c r="G181" s="21" t="str">
        <f>'Cotação de Preços 2'!Q180</f>
        <v/>
      </c>
      <c r="H181" s="22" t="str">
        <f>'Cotação de Preços 3'!Q180</f>
        <v/>
      </c>
      <c r="I181" s="23" t="str">
        <f t="shared" si="4"/>
        <v/>
      </c>
      <c r="J181" s="53" t="str">
        <f t="shared" si="5"/>
        <v/>
      </c>
    </row>
    <row r="182" spans="1:10" ht="15.75" x14ac:dyDescent="0.25">
      <c r="A182" s="33">
        <v>174</v>
      </c>
      <c r="B182" s="5">
        <f>'Cotação de Preços 1'!B182</f>
        <v>0</v>
      </c>
      <c r="C182" s="6">
        <f>'Cotação de Preços 1'!C182</f>
        <v>0</v>
      </c>
      <c r="D182" s="34" t="s">
        <v>3</v>
      </c>
      <c r="E182" s="7"/>
      <c r="F182" s="9" t="str">
        <f>'Cotação de Preços 1'!Q182</f>
        <v/>
      </c>
      <c r="G182" s="21" t="str">
        <f>'Cotação de Preços 2'!Q181</f>
        <v/>
      </c>
      <c r="H182" s="22" t="str">
        <f>'Cotação de Preços 3'!Q181</f>
        <v/>
      </c>
      <c r="I182" s="23" t="str">
        <f t="shared" si="4"/>
        <v/>
      </c>
      <c r="J182" s="53" t="str">
        <f t="shared" si="5"/>
        <v/>
      </c>
    </row>
    <row r="183" spans="1:10" ht="15.75" x14ac:dyDescent="0.25">
      <c r="A183" s="33">
        <v>175</v>
      </c>
      <c r="B183" s="5">
        <f>'Cotação de Preços 1'!B183</f>
        <v>0</v>
      </c>
      <c r="C183" s="6">
        <f>'Cotação de Preços 1'!C183</f>
        <v>0</v>
      </c>
      <c r="D183" s="34" t="s">
        <v>3</v>
      </c>
      <c r="E183" s="7"/>
      <c r="F183" s="9" t="str">
        <f>'Cotação de Preços 1'!Q183</f>
        <v/>
      </c>
      <c r="G183" s="21" t="str">
        <f>'Cotação de Preços 2'!Q182</f>
        <v/>
      </c>
      <c r="H183" s="22" t="str">
        <f>'Cotação de Preços 3'!Q182</f>
        <v/>
      </c>
      <c r="I183" s="23" t="str">
        <f t="shared" si="4"/>
        <v/>
      </c>
      <c r="J183" s="53" t="str">
        <f t="shared" si="5"/>
        <v/>
      </c>
    </row>
    <row r="184" spans="1:10" ht="15.75" x14ac:dyDescent="0.25">
      <c r="A184" s="33">
        <v>176</v>
      </c>
      <c r="B184" s="5">
        <f>'Cotação de Preços 1'!B184</f>
        <v>0</v>
      </c>
      <c r="C184" s="6">
        <f>'Cotação de Preços 1'!C184</f>
        <v>0</v>
      </c>
      <c r="D184" s="34" t="s">
        <v>3</v>
      </c>
      <c r="E184" s="7"/>
      <c r="F184" s="9" t="str">
        <f>'Cotação de Preços 1'!Q184</f>
        <v/>
      </c>
      <c r="G184" s="21" t="str">
        <f>'Cotação de Preços 2'!Q183</f>
        <v/>
      </c>
      <c r="H184" s="22" t="str">
        <f>'Cotação de Preços 3'!Q183</f>
        <v/>
      </c>
      <c r="I184" s="23" t="str">
        <f t="shared" si="4"/>
        <v/>
      </c>
      <c r="J184" s="53" t="str">
        <f t="shared" si="5"/>
        <v/>
      </c>
    </row>
    <row r="185" spans="1:10" ht="15.75" x14ac:dyDescent="0.25">
      <c r="A185" s="33">
        <v>177</v>
      </c>
      <c r="B185" s="5">
        <f>'Cotação de Preços 1'!B185</f>
        <v>0</v>
      </c>
      <c r="C185" s="6">
        <f>'Cotação de Preços 1'!C185</f>
        <v>0</v>
      </c>
      <c r="D185" s="34" t="s">
        <v>3</v>
      </c>
      <c r="E185" s="7"/>
      <c r="F185" s="9" t="str">
        <f>'Cotação de Preços 1'!Q185</f>
        <v/>
      </c>
      <c r="G185" s="21" t="str">
        <f>'Cotação de Preços 2'!Q184</f>
        <v/>
      </c>
      <c r="H185" s="22" t="str">
        <f>'Cotação de Preços 3'!Q184</f>
        <v/>
      </c>
      <c r="I185" s="23" t="str">
        <f t="shared" si="4"/>
        <v/>
      </c>
      <c r="J185" s="53" t="str">
        <f t="shared" si="5"/>
        <v/>
      </c>
    </row>
    <row r="186" spans="1:10" ht="15.75" x14ac:dyDescent="0.25">
      <c r="A186" s="33">
        <v>178</v>
      </c>
      <c r="B186" s="5">
        <f>'Cotação de Preços 1'!B186</f>
        <v>0</v>
      </c>
      <c r="C186" s="6">
        <f>'Cotação de Preços 1'!C186</f>
        <v>0</v>
      </c>
      <c r="D186" s="34" t="s">
        <v>3</v>
      </c>
      <c r="E186" s="7"/>
      <c r="F186" s="9" t="str">
        <f>'Cotação de Preços 1'!Q186</f>
        <v/>
      </c>
      <c r="G186" s="21" t="str">
        <f>'Cotação de Preços 2'!Q185</f>
        <v/>
      </c>
      <c r="H186" s="22" t="str">
        <f>'Cotação de Preços 3'!Q185</f>
        <v/>
      </c>
      <c r="I186" s="23" t="str">
        <f t="shared" si="4"/>
        <v/>
      </c>
      <c r="J186" s="53" t="str">
        <f t="shared" si="5"/>
        <v/>
      </c>
    </row>
    <row r="187" spans="1:10" ht="15.75" x14ac:dyDescent="0.25">
      <c r="A187" s="33">
        <v>179</v>
      </c>
      <c r="B187" s="5">
        <f>'Cotação de Preços 1'!B187</f>
        <v>0</v>
      </c>
      <c r="C187" s="6">
        <f>'Cotação de Preços 1'!C187</f>
        <v>0</v>
      </c>
      <c r="D187" s="34" t="s">
        <v>3</v>
      </c>
      <c r="E187" s="7"/>
      <c r="F187" s="9" t="str">
        <f>'Cotação de Preços 1'!Q187</f>
        <v/>
      </c>
      <c r="G187" s="21" t="str">
        <f>'Cotação de Preços 2'!Q186</f>
        <v/>
      </c>
      <c r="H187" s="22" t="str">
        <f>'Cotação de Preços 3'!Q186</f>
        <v/>
      </c>
      <c r="I187" s="23" t="str">
        <f t="shared" si="4"/>
        <v/>
      </c>
      <c r="J187" s="53" t="str">
        <f t="shared" si="5"/>
        <v/>
      </c>
    </row>
    <row r="188" spans="1:10" ht="15.75" x14ac:dyDescent="0.25">
      <c r="A188" s="33">
        <v>180</v>
      </c>
      <c r="B188" s="5">
        <f>'Cotação de Preços 1'!B188</f>
        <v>0</v>
      </c>
      <c r="C188" s="6">
        <f>'Cotação de Preços 1'!C188</f>
        <v>0</v>
      </c>
      <c r="D188" s="34" t="s">
        <v>3</v>
      </c>
      <c r="E188" s="7"/>
      <c r="F188" s="9" t="str">
        <f>'Cotação de Preços 1'!Q188</f>
        <v/>
      </c>
      <c r="G188" s="21" t="str">
        <f>'Cotação de Preços 2'!Q187</f>
        <v/>
      </c>
      <c r="H188" s="22" t="str">
        <f>'Cotação de Preços 3'!Q187</f>
        <v/>
      </c>
      <c r="I188" s="23" t="str">
        <f t="shared" si="4"/>
        <v/>
      </c>
      <c r="J188" s="53" t="str">
        <f t="shared" si="5"/>
        <v/>
      </c>
    </row>
    <row r="189" spans="1:10" ht="15.75" x14ac:dyDescent="0.25">
      <c r="A189" s="33">
        <v>181</v>
      </c>
      <c r="B189" s="5">
        <f>'Cotação de Preços 1'!B189</f>
        <v>0</v>
      </c>
      <c r="C189" s="6">
        <f>'Cotação de Preços 1'!C189</f>
        <v>0</v>
      </c>
      <c r="D189" s="34" t="s">
        <v>3</v>
      </c>
      <c r="E189" s="7"/>
      <c r="F189" s="9" t="str">
        <f>'Cotação de Preços 1'!Q189</f>
        <v/>
      </c>
      <c r="G189" s="21" t="str">
        <f>'Cotação de Preços 2'!Q188</f>
        <v/>
      </c>
      <c r="H189" s="22" t="str">
        <f>'Cotação de Preços 3'!Q188</f>
        <v/>
      </c>
      <c r="I189" s="23" t="str">
        <f t="shared" si="4"/>
        <v/>
      </c>
      <c r="J189" s="53" t="str">
        <f t="shared" si="5"/>
        <v/>
      </c>
    </row>
    <row r="190" spans="1:10" ht="15.75" x14ac:dyDescent="0.25">
      <c r="A190" s="33">
        <v>182</v>
      </c>
      <c r="B190" s="5">
        <f>'Cotação de Preços 1'!B190</f>
        <v>0</v>
      </c>
      <c r="C190" s="6">
        <f>'Cotação de Preços 1'!C190</f>
        <v>0</v>
      </c>
      <c r="D190" s="34" t="s">
        <v>3</v>
      </c>
      <c r="E190" s="7"/>
      <c r="F190" s="9" t="str">
        <f>'Cotação de Preços 1'!Q190</f>
        <v/>
      </c>
      <c r="G190" s="21" t="str">
        <f>'Cotação de Preços 2'!Q189</f>
        <v/>
      </c>
      <c r="H190" s="22" t="str">
        <f>'Cotação de Preços 3'!Q189</f>
        <v/>
      </c>
      <c r="I190" s="23" t="str">
        <f t="shared" si="4"/>
        <v/>
      </c>
      <c r="J190" s="53" t="str">
        <f t="shared" si="5"/>
        <v/>
      </c>
    </row>
    <row r="191" spans="1:10" ht="15.75" x14ac:dyDescent="0.25">
      <c r="A191" s="33">
        <v>183</v>
      </c>
      <c r="B191" s="5">
        <f>'Cotação de Preços 1'!B191</f>
        <v>0</v>
      </c>
      <c r="C191" s="6">
        <f>'Cotação de Preços 1'!C191</f>
        <v>0</v>
      </c>
      <c r="D191" s="34" t="s">
        <v>3</v>
      </c>
      <c r="E191" s="7"/>
      <c r="F191" s="9" t="str">
        <f>'Cotação de Preços 1'!Q191</f>
        <v/>
      </c>
      <c r="G191" s="21" t="str">
        <f>'Cotação de Preços 2'!Q190</f>
        <v/>
      </c>
      <c r="H191" s="22" t="str">
        <f>'Cotação de Preços 3'!Q190</f>
        <v/>
      </c>
      <c r="I191" s="23" t="str">
        <f t="shared" si="4"/>
        <v/>
      </c>
      <c r="J191" s="53" t="str">
        <f t="shared" si="5"/>
        <v/>
      </c>
    </row>
    <row r="192" spans="1:10" ht="15.75" x14ac:dyDescent="0.25">
      <c r="A192" s="33">
        <v>184</v>
      </c>
      <c r="B192" s="5">
        <f>'Cotação de Preços 1'!B192</f>
        <v>0</v>
      </c>
      <c r="C192" s="6">
        <f>'Cotação de Preços 1'!C192</f>
        <v>0</v>
      </c>
      <c r="D192" s="34" t="s">
        <v>3</v>
      </c>
      <c r="E192" s="7"/>
      <c r="F192" s="9" t="str">
        <f>'Cotação de Preços 1'!Q192</f>
        <v/>
      </c>
      <c r="G192" s="21" t="str">
        <f>'Cotação de Preços 2'!Q191</f>
        <v/>
      </c>
      <c r="H192" s="22" t="str">
        <f>'Cotação de Preços 3'!Q191</f>
        <v/>
      </c>
      <c r="I192" s="23" t="str">
        <f t="shared" si="4"/>
        <v/>
      </c>
      <c r="J192" s="53" t="str">
        <f t="shared" si="5"/>
        <v/>
      </c>
    </row>
    <row r="193" spans="1:10" ht="15.75" x14ac:dyDescent="0.25">
      <c r="A193" s="33">
        <v>185</v>
      </c>
      <c r="B193" s="5">
        <f>'Cotação de Preços 1'!B193</f>
        <v>0</v>
      </c>
      <c r="C193" s="6">
        <f>'Cotação de Preços 1'!C193</f>
        <v>0</v>
      </c>
      <c r="D193" s="34" t="s">
        <v>3</v>
      </c>
      <c r="E193" s="7"/>
      <c r="F193" s="9" t="str">
        <f>'Cotação de Preços 1'!Q193</f>
        <v/>
      </c>
      <c r="G193" s="21" t="str">
        <f>'Cotação de Preços 2'!Q192</f>
        <v/>
      </c>
      <c r="H193" s="22" t="str">
        <f>'Cotação de Preços 3'!Q192</f>
        <v/>
      </c>
      <c r="I193" s="23" t="str">
        <f t="shared" si="4"/>
        <v/>
      </c>
      <c r="J193" s="53" t="str">
        <f t="shared" si="5"/>
        <v/>
      </c>
    </row>
    <row r="194" spans="1:10" ht="15.75" x14ac:dyDescent="0.25">
      <c r="A194" s="33">
        <v>186</v>
      </c>
      <c r="B194" s="5">
        <f>'Cotação de Preços 1'!B194</f>
        <v>0</v>
      </c>
      <c r="C194" s="6">
        <f>'Cotação de Preços 1'!C194</f>
        <v>0</v>
      </c>
      <c r="D194" s="34" t="s">
        <v>3</v>
      </c>
      <c r="E194" s="7"/>
      <c r="F194" s="9" t="str">
        <f>'Cotação de Preços 1'!Q194</f>
        <v/>
      </c>
      <c r="G194" s="21" t="str">
        <f>'Cotação de Preços 2'!Q193</f>
        <v/>
      </c>
      <c r="H194" s="22" t="str">
        <f>'Cotação de Preços 3'!Q193</f>
        <v/>
      </c>
      <c r="I194" s="23" t="str">
        <f t="shared" si="4"/>
        <v/>
      </c>
      <c r="J194" s="53" t="str">
        <f t="shared" si="5"/>
        <v/>
      </c>
    </row>
    <row r="195" spans="1:10" ht="15.75" x14ac:dyDescent="0.25">
      <c r="A195" s="33">
        <v>187</v>
      </c>
      <c r="B195" s="5">
        <f>'Cotação de Preços 1'!B195</f>
        <v>0</v>
      </c>
      <c r="C195" s="6">
        <f>'Cotação de Preços 1'!C195</f>
        <v>0</v>
      </c>
      <c r="D195" s="34" t="s">
        <v>3</v>
      </c>
      <c r="E195" s="7"/>
      <c r="F195" s="9" t="str">
        <f>'Cotação de Preços 1'!Q195</f>
        <v/>
      </c>
      <c r="G195" s="21" t="str">
        <f>'Cotação de Preços 2'!Q194</f>
        <v/>
      </c>
      <c r="H195" s="22" t="str">
        <f>'Cotação de Preços 3'!Q194</f>
        <v/>
      </c>
      <c r="I195" s="23" t="str">
        <f t="shared" si="4"/>
        <v/>
      </c>
      <c r="J195" s="53" t="str">
        <f t="shared" si="5"/>
        <v/>
      </c>
    </row>
    <row r="196" spans="1:10" ht="15.75" x14ac:dyDescent="0.25">
      <c r="A196" s="33">
        <v>188</v>
      </c>
      <c r="B196" s="5">
        <f>'Cotação de Preços 1'!B196</f>
        <v>0</v>
      </c>
      <c r="C196" s="6">
        <f>'Cotação de Preços 1'!C196</f>
        <v>0</v>
      </c>
      <c r="D196" s="34" t="s">
        <v>3</v>
      </c>
      <c r="E196" s="7"/>
      <c r="F196" s="9" t="str">
        <f>'Cotação de Preços 1'!Q196</f>
        <v/>
      </c>
      <c r="G196" s="21" t="str">
        <f>'Cotação de Preços 2'!Q195</f>
        <v/>
      </c>
      <c r="H196" s="22" t="str">
        <f>'Cotação de Preços 3'!Q195</f>
        <v/>
      </c>
      <c r="I196" s="23" t="str">
        <f t="shared" si="4"/>
        <v/>
      </c>
      <c r="J196" s="53" t="str">
        <f t="shared" si="5"/>
        <v/>
      </c>
    </row>
    <row r="197" spans="1:10" ht="15.75" x14ac:dyDescent="0.25">
      <c r="A197" s="33">
        <v>189</v>
      </c>
      <c r="B197" s="5">
        <f>'Cotação de Preços 1'!B197</f>
        <v>0</v>
      </c>
      <c r="C197" s="6">
        <f>'Cotação de Preços 1'!C197</f>
        <v>0</v>
      </c>
      <c r="D197" s="34" t="s">
        <v>3</v>
      </c>
      <c r="E197" s="7"/>
      <c r="F197" s="9" t="str">
        <f>'Cotação de Preços 1'!Q197</f>
        <v/>
      </c>
      <c r="G197" s="21" t="str">
        <f>'Cotação de Preços 2'!Q196</f>
        <v/>
      </c>
      <c r="H197" s="22" t="str">
        <f>'Cotação de Preços 3'!Q196</f>
        <v/>
      </c>
      <c r="I197" s="23" t="str">
        <f t="shared" si="4"/>
        <v/>
      </c>
      <c r="J197" s="53" t="str">
        <f t="shared" si="5"/>
        <v/>
      </c>
    </row>
    <row r="198" spans="1:10" ht="15.75" x14ac:dyDescent="0.25">
      <c r="A198" s="33">
        <v>190</v>
      </c>
      <c r="B198" s="5">
        <f>'Cotação de Preços 1'!B198</f>
        <v>0</v>
      </c>
      <c r="C198" s="6">
        <f>'Cotação de Preços 1'!C198</f>
        <v>0</v>
      </c>
      <c r="D198" s="34" t="s">
        <v>3</v>
      </c>
      <c r="E198" s="7"/>
      <c r="F198" s="9" t="str">
        <f>'Cotação de Preços 1'!Q198</f>
        <v/>
      </c>
      <c r="G198" s="21" t="str">
        <f>'Cotação de Preços 2'!Q197</f>
        <v/>
      </c>
      <c r="H198" s="22" t="str">
        <f>'Cotação de Preços 3'!Q197</f>
        <v/>
      </c>
      <c r="I198" s="23" t="str">
        <f t="shared" si="4"/>
        <v/>
      </c>
      <c r="J198" s="53" t="str">
        <f t="shared" si="5"/>
        <v/>
      </c>
    </row>
    <row r="199" spans="1:10" ht="15.75" x14ac:dyDescent="0.25">
      <c r="A199" s="33">
        <v>191</v>
      </c>
      <c r="B199" s="5">
        <f>'Cotação de Preços 1'!B199</f>
        <v>0</v>
      </c>
      <c r="C199" s="6">
        <f>'Cotação de Preços 1'!C199</f>
        <v>0</v>
      </c>
      <c r="D199" s="34" t="s">
        <v>3</v>
      </c>
      <c r="E199" s="7"/>
      <c r="F199" s="9" t="str">
        <f>'Cotação de Preços 1'!Q199</f>
        <v/>
      </c>
      <c r="G199" s="21" t="str">
        <f>'Cotação de Preços 2'!Q198</f>
        <v/>
      </c>
      <c r="H199" s="22" t="str">
        <f>'Cotação de Preços 3'!Q198</f>
        <v/>
      </c>
      <c r="I199" s="23" t="str">
        <f t="shared" si="4"/>
        <v/>
      </c>
      <c r="J199" s="53" t="str">
        <f t="shared" si="5"/>
        <v/>
      </c>
    </row>
    <row r="200" spans="1:10" ht="15.75" x14ac:dyDescent="0.25">
      <c r="A200" s="33">
        <v>192</v>
      </c>
      <c r="B200" s="5">
        <f>'Cotação de Preços 1'!B200</f>
        <v>0</v>
      </c>
      <c r="C200" s="6">
        <f>'Cotação de Preços 1'!C200</f>
        <v>0</v>
      </c>
      <c r="D200" s="34" t="s">
        <v>3</v>
      </c>
      <c r="E200" s="7"/>
      <c r="F200" s="9" t="str">
        <f>'Cotação de Preços 1'!Q200</f>
        <v/>
      </c>
      <c r="G200" s="21" t="str">
        <f>'Cotação de Preços 2'!Q199</f>
        <v/>
      </c>
      <c r="H200" s="22" t="str">
        <f>'Cotação de Preços 3'!Q199</f>
        <v/>
      </c>
      <c r="I200" s="23" t="str">
        <f t="shared" si="4"/>
        <v/>
      </c>
      <c r="J200" s="53" t="str">
        <f t="shared" si="5"/>
        <v/>
      </c>
    </row>
    <row r="201" spans="1:10" ht="15.75" x14ac:dyDescent="0.25">
      <c r="A201" s="33">
        <v>193</v>
      </c>
      <c r="B201" s="5">
        <f>'Cotação de Preços 1'!B201</f>
        <v>0</v>
      </c>
      <c r="C201" s="6">
        <f>'Cotação de Preços 1'!C201</f>
        <v>0</v>
      </c>
      <c r="D201" s="34" t="s">
        <v>3</v>
      </c>
      <c r="E201" s="7"/>
      <c r="F201" s="9" t="str">
        <f>'Cotação de Preços 1'!Q201</f>
        <v/>
      </c>
      <c r="G201" s="21" t="str">
        <f>'Cotação de Preços 2'!Q200</f>
        <v/>
      </c>
      <c r="H201" s="22" t="str">
        <f>'Cotação de Preços 3'!Q200</f>
        <v/>
      </c>
      <c r="I201" s="23" t="str">
        <f t="shared" si="4"/>
        <v/>
      </c>
      <c r="J201" s="53" t="str">
        <f t="shared" si="5"/>
        <v/>
      </c>
    </row>
    <row r="202" spans="1:10" ht="15.75" x14ac:dyDescent="0.25">
      <c r="A202" s="33">
        <v>194</v>
      </c>
      <c r="B202" s="5">
        <f>'Cotação de Preços 1'!B202</f>
        <v>0</v>
      </c>
      <c r="C202" s="6">
        <f>'Cotação de Preços 1'!C202</f>
        <v>0</v>
      </c>
      <c r="D202" s="34" t="s">
        <v>3</v>
      </c>
      <c r="E202" s="7"/>
      <c r="F202" s="9" t="str">
        <f>'Cotação de Preços 1'!Q202</f>
        <v/>
      </c>
      <c r="G202" s="21" t="str">
        <f>'Cotação de Preços 2'!Q201</f>
        <v/>
      </c>
      <c r="H202" s="22" t="str">
        <f>'Cotação de Preços 3'!Q201</f>
        <v/>
      </c>
      <c r="I202" s="23" t="str">
        <f t="shared" ref="I202:I208" si="6">IFERROR(AVERAGE(F202:H202),"")</f>
        <v/>
      </c>
      <c r="J202" s="53" t="str">
        <f t="shared" ref="J202:J208" si="7">IFERROR((E202*I202),"")</f>
        <v/>
      </c>
    </row>
    <row r="203" spans="1:10" ht="15.75" x14ac:dyDescent="0.25">
      <c r="A203" s="33">
        <v>195</v>
      </c>
      <c r="B203" s="5">
        <f>'Cotação de Preços 1'!B203</f>
        <v>0</v>
      </c>
      <c r="C203" s="6">
        <f>'Cotação de Preços 1'!C203</f>
        <v>0</v>
      </c>
      <c r="D203" s="34" t="s">
        <v>3</v>
      </c>
      <c r="E203" s="7"/>
      <c r="F203" s="9" t="str">
        <f>'Cotação de Preços 1'!Q203</f>
        <v/>
      </c>
      <c r="G203" s="21" t="str">
        <f>'Cotação de Preços 2'!Q202</f>
        <v/>
      </c>
      <c r="H203" s="22" t="str">
        <f>'Cotação de Preços 3'!Q202</f>
        <v/>
      </c>
      <c r="I203" s="23" t="str">
        <f t="shared" si="6"/>
        <v/>
      </c>
      <c r="J203" s="53" t="str">
        <f t="shared" si="7"/>
        <v/>
      </c>
    </row>
    <row r="204" spans="1:10" ht="15.75" x14ac:dyDescent="0.25">
      <c r="A204" s="33">
        <v>196</v>
      </c>
      <c r="B204" s="5">
        <f>'Cotação de Preços 1'!B204</f>
        <v>0</v>
      </c>
      <c r="C204" s="6">
        <f>'Cotação de Preços 1'!C204</f>
        <v>0</v>
      </c>
      <c r="D204" s="34" t="s">
        <v>3</v>
      </c>
      <c r="E204" s="7"/>
      <c r="F204" s="9" t="str">
        <f>'Cotação de Preços 1'!Q204</f>
        <v/>
      </c>
      <c r="G204" s="21" t="str">
        <f>'Cotação de Preços 2'!Q203</f>
        <v/>
      </c>
      <c r="H204" s="22" t="str">
        <f>'Cotação de Preços 3'!Q203</f>
        <v/>
      </c>
      <c r="I204" s="23" t="str">
        <f t="shared" si="6"/>
        <v/>
      </c>
      <c r="J204" s="53" t="str">
        <f t="shared" si="7"/>
        <v/>
      </c>
    </row>
    <row r="205" spans="1:10" ht="15.75" x14ac:dyDescent="0.25">
      <c r="A205" s="33">
        <v>197</v>
      </c>
      <c r="B205" s="5">
        <f>'Cotação de Preços 1'!B205</f>
        <v>0</v>
      </c>
      <c r="C205" s="6">
        <f>'Cotação de Preços 1'!C205</f>
        <v>0</v>
      </c>
      <c r="D205" s="34" t="s">
        <v>3</v>
      </c>
      <c r="E205" s="7"/>
      <c r="F205" s="9" t="str">
        <f>'Cotação de Preços 1'!Q205</f>
        <v/>
      </c>
      <c r="G205" s="21" t="str">
        <f>'Cotação de Preços 2'!Q204</f>
        <v/>
      </c>
      <c r="H205" s="22" t="str">
        <f>'Cotação de Preços 3'!Q204</f>
        <v/>
      </c>
      <c r="I205" s="23" t="str">
        <f t="shared" si="6"/>
        <v/>
      </c>
      <c r="J205" s="53" t="str">
        <f t="shared" si="7"/>
        <v/>
      </c>
    </row>
    <row r="206" spans="1:10" ht="15.75" x14ac:dyDescent="0.25">
      <c r="A206" s="33">
        <v>198</v>
      </c>
      <c r="B206" s="5">
        <f>'Cotação de Preços 1'!B206</f>
        <v>0</v>
      </c>
      <c r="C206" s="6">
        <f>'Cotação de Preços 1'!C206</f>
        <v>0</v>
      </c>
      <c r="D206" s="34" t="s">
        <v>3</v>
      </c>
      <c r="E206" s="7"/>
      <c r="F206" s="9" t="str">
        <f>'Cotação de Preços 1'!Q206</f>
        <v/>
      </c>
      <c r="G206" s="21" t="str">
        <f>'Cotação de Preços 2'!Q205</f>
        <v/>
      </c>
      <c r="H206" s="22" t="str">
        <f>'Cotação de Preços 3'!Q205</f>
        <v/>
      </c>
      <c r="I206" s="23" t="str">
        <f t="shared" si="6"/>
        <v/>
      </c>
      <c r="J206" s="53" t="str">
        <f t="shared" si="7"/>
        <v/>
      </c>
    </row>
    <row r="207" spans="1:10" ht="15.75" x14ac:dyDescent="0.25">
      <c r="A207" s="33">
        <v>199</v>
      </c>
      <c r="B207" s="5">
        <f>'Cotação de Preços 1'!B207</f>
        <v>0</v>
      </c>
      <c r="C207" s="6">
        <f>'Cotação de Preços 1'!C207</f>
        <v>0</v>
      </c>
      <c r="D207" s="34" t="s">
        <v>3</v>
      </c>
      <c r="E207" s="7"/>
      <c r="F207" s="9" t="str">
        <f>'Cotação de Preços 1'!Q207</f>
        <v/>
      </c>
      <c r="G207" s="21" t="str">
        <f>'Cotação de Preços 2'!Q206</f>
        <v/>
      </c>
      <c r="H207" s="22" t="str">
        <f>'Cotação de Preços 3'!Q206</f>
        <v/>
      </c>
      <c r="I207" s="23" t="str">
        <f t="shared" si="6"/>
        <v/>
      </c>
      <c r="J207" s="53" t="str">
        <f t="shared" si="7"/>
        <v/>
      </c>
    </row>
    <row r="208" spans="1:10" ht="15.75" x14ac:dyDescent="0.25">
      <c r="A208" s="33">
        <v>200</v>
      </c>
      <c r="B208" s="5">
        <f>'Cotação de Preços 1'!B208</f>
        <v>0</v>
      </c>
      <c r="C208" s="6">
        <f>'Cotação de Preços 1'!C208</f>
        <v>0</v>
      </c>
      <c r="D208" s="34" t="s">
        <v>3</v>
      </c>
      <c r="E208" s="7"/>
      <c r="F208" s="9" t="str">
        <f>'Cotação de Preços 1'!Q208</f>
        <v/>
      </c>
      <c r="G208" s="21" t="str">
        <f>'Cotação de Preços 2'!Q207</f>
        <v/>
      </c>
      <c r="H208" s="22" t="str">
        <f>'Cotação de Preços 3'!Q207</f>
        <v/>
      </c>
      <c r="I208" s="23" t="str">
        <f t="shared" si="6"/>
        <v/>
      </c>
      <c r="J208" s="53" t="str">
        <f t="shared" si="7"/>
        <v/>
      </c>
    </row>
  </sheetData>
  <sheetProtection sheet="1" objects="1" scenarios="1"/>
  <mergeCells count="1">
    <mergeCell ref="A1:I4"/>
  </mergeCells>
  <conditionalFormatting sqref="B9:B208">
    <cfRule type="cellIs" dxfId="6" priority="4" operator="equal">
      <formula>0</formula>
    </cfRule>
    <cfRule type="cellIs" dxfId="5" priority="5" operator="equal">
      <formula>0</formula>
    </cfRule>
  </conditionalFormatting>
  <conditionalFormatting sqref="C9:C208">
    <cfRule type="cellIs" dxfId="4" priority="3" operator="equal">
      <formula>0</formula>
    </cfRule>
  </conditionalFormatting>
  <conditionalFormatting sqref="C6">
    <cfRule type="cellIs" dxfId="3" priority="2" operator="equal">
      <formula>0</formula>
    </cfRule>
  </conditionalFormatting>
  <pageMargins left="0.11811023622047245" right="0.11811023622047245" top="0.19685039370078741" bottom="0.19685039370078741" header="0.11811023622047245" footer="0.11811023622047245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98" zoomScaleNormal="98" workbookViewId="0">
      <selection activeCell="B12" sqref="B12"/>
    </sheetView>
  </sheetViews>
  <sheetFormatPr defaultRowHeight="15" x14ac:dyDescent="0.25"/>
  <cols>
    <col min="1" max="1" width="18.140625" style="1" customWidth="1"/>
    <col min="2" max="2" width="35.42578125" style="1" customWidth="1"/>
    <col min="3" max="3" width="13" style="1" customWidth="1"/>
    <col min="4" max="4" width="19.140625" style="1" customWidth="1"/>
    <col min="5" max="5" width="13.7109375" style="1" customWidth="1"/>
    <col min="6" max="6" width="14.5703125" style="1" customWidth="1"/>
    <col min="7" max="7" width="9.140625" style="1"/>
    <col min="8" max="8" width="21.42578125" style="1" customWidth="1"/>
    <col min="9" max="9" width="9.140625" style="1"/>
    <col min="10" max="10" width="12.42578125" style="1" customWidth="1"/>
    <col min="11" max="11" width="9.140625" style="1"/>
    <col min="12" max="12" width="14.42578125" style="1" customWidth="1"/>
    <col min="13" max="13" width="12.5703125" style="1" customWidth="1"/>
    <col min="14" max="16384" width="9.140625" style="1"/>
  </cols>
  <sheetData>
    <row r="1" spans="1:15" ht="15" customHeight="1" x14ac:dyDescent="0.25">
      <c r="A1" s="67" t="s">
        <v>117</v>
      </c>
      <c r="B1" s="67"/>
      <c r="C1" s="67"/>
      <c r="D1" s="67"/>
      <c r="E1" s="67"/>
      <c r="F1" s="67"/>
      <c r="G1" s="67"/>
      <c r="H1" s="45"/>
      <c r="I1" s="45"/>
      <c r="J1" s="45"/>
      <c r="K1" s="45"/>
      <c r="L1" s="45"/>
      <c r="M1" s="45"/>
      <c r="N1" s="45"/>
      <c r="O1" s="45"/>
    </row>
    <row r="2" spans="1:15" ht="15" customHeight="1" x14ac:dyDescent="0.25">
      <c r="A2" s="67"/>
      <c r="B2" s="67"/>
      <c r="C2" s="67"/>
      <c r="D2" s="67"/>
      <c r="E2" s="67"/>
      <c r="F2" s="67"/>
      <c r="G2" s="67"/>
      <c r="H2" s="45"/>
      <c r="I2" s="45"/>
      <c r="J2" s="45"/>
      <c r="K2" s="45"/>
      <c r="L2" s="45"/>
      <c r="M2" s="45"/>
      <c r="N2" s="45"/>
      <c r="O2" s="45"/>
    </row>
    <row r="3" spans="1:15" ht="15" customHeight="1" x14ac:dyDescent="0.25">
      <c r="A3" s="67"/>
      <c r="B3" s="67"/>
      <c r="C3" s="67"/>
      <c r="D3" s="67"/>
      <c r="E3" s="67"/>
      <c r="F3" s="67"/>
      <c r="G3" s="67"/>
      <c r="H3" s="45"/>
      <c r="I3" s="45"/>
      <c r="J3" s="45"/>
      <c r="K3" s="45"/>
      <c r="L3" s="45"/>
      <c r="M3" s="45"/>
      <c r="N3" s="45"/>
      <c r="O3" s="45"/>
    </row>
    <row r="4" spans="1:15" ht="15" customHeight="1" x14ac:dyDescent="0.25">
      <c r="A4" s="67"/>
      <c r="B4" s="67"/>
      <c r="C4" s="67"/>
      <c r="D4" s="67"/>
      <c r="E4" s="67"/>
      <c r="F4" s="67"/>
      <c r="G4" s="67"/>
      <c r="H4" s="45"/>
      <c r="I4" s="45"/>
      <c r="J4" s="45"/>
      <c r="K4" s="45"/>
      <c r="L4" s="45"/>
      <c r="M4" s="45"/>
      <c r="N4" s="45"/>
      <c r="O4" s="45"/>
    </row>
    <row r="6" spans="1:15" ht="18.75" customHeight="1" x14ac:dyDescent="0.25">
      <c r="A6" s="25" t="s">
        <v>32</v>
      </c>
      <c r="B6" s="26">
        <f>'Cotação de Preços 1'!C6</f>
        <v>0</v>
      </c>
      <c r="C6" s="27"/>
      <c r="D6" s="27"/>
      <c r="E6" s="27"/>
      <c r="F6" s="27"/>
      <c r="G6" s="27"/>
      <c r="H6" s="27"/>
      <c r="I6" s="27"/>
      <c r="J6" s="27"/>
      <c r="K6" s="27"/>
      <c r="L6" s="27"/>
    </row>
    <row r="8" spans="1:15" ht="30" x14ac:dyDescent="0.25">
      <c r="A8" s="54" t="s">
        <v>118</v>
      </c>
      <c r="B8" s="55" t="s">
        <v>7</v>
      </c>
      <c r="C8" s="56" t="s">
        <v>119</v>
      </c>
      <c r="D8" s="57" t="s">
        <v>120</v>
      </c>
      <c r="E8" s="54" t="s">
        <v>121</v>
      </c>
      <c r="F8" s="55" t="s">
        <v>115</v>
      </c>
    </row>
    <row r="9" spans="1:15" x14ac:dyDescent="0.25">
      <c r="A9" s="58">
        <v>1</v>
      </c>
      <c r="B9" s="58">
        <f>'PLANILHA DE PREÇOS '!B9</f>
        <v>0</v>
      </c>
      <c r="C9" s="58">
        <f>'PLANILHA DE PREÇOS '!E9</f>
        <v>0</v>
      </c>
      <c r="D9" s="59" t="s">
        <v>132</v>
      </c>
      <c r="E9" s="60" t="str">
        <f>'PLANILHA DE PREÇOS '!I9</f>
        <v/>
      </c>
      <c r="F9" s="60" t="str">
        <f>IFERROR(('PLANILHA DE PREÇOS '!J9),"")</f>
        <v/>
      </c>
    </row>
    <row r="10" spans="1:15" x14ac:dyDescent="0.25">
      <c r="A10" s="58">
        <v>2</v>
      </c>
      <c r="B10" s="58">
        <f>'PLANILHA DE PREÇOS '!B10</f>
        <v>0</v>
      </c>
      <c r="C10" s="58">
        <f>'PLANILHA DE PREÇOS '!E10</f>
        <v>0</v>
      </c>
      <c r="D10" s="59" t="s">
        <v>132</v>
      </c>
      <c r="E10" s="60" t="str">
        <f>'PLANILHA DE PREÇOS '!I10</f>
        <v/>
      </c>
      <c r="F10" s="60" t="str">
        <f>IFERROR(('PLANILHA DE PREÇOS '!J10),"")</f>
        <v/>
      </c>
    </row>
    <row r="11" spans="1:15" x14ac:dyDescent="0.25">
      <c r="A11" s="58">
        <v>3</v>
      </c>
      <c r="B11" s="58">
        <f>'PLANILHA DE PREÇOS '!B11</f>
        <v>0</v>
      </c>
      <c r="C11" s="58">
        <f>'PLANILHA DE PREÇOS '!E11</f>
        <v>0</v>
      </c>
      <c r="D11" s="59" t="s">
        <v>132</v>
      </c>
      <c r="E11" s="60" t="str">
        <f>'PLANILHA DE PREÇOS '!I11</f>
        <v/>
      </c>
      <c r="F11" s="60" t="str">
        <f>IFERROR(('PLANILHA DE PREÇOS '!J11),"")</f>
        <v/>
      </c>
    </row>
    <row r="12" spans="1:15" x14ac:dyDescent="0.25">
      <c r="A12" s="58">
        <v>4</v>
      </c>
      <c r="B12" s="58">
        <f>'PLANILHA DE PREÇOS '!B12</f>
        <v>0</v>
      </c>
      <c r="C12" s="58">
        <f>'PLANILHA DE PREÇOS '!E12</f>
        <v>0</v>
      </c>
      <c r="D12" s="59" t="s">
        <v>132</v>
      </c>
      <c r="E12" s="60" t="str">
        <f>'PLANILHA DE PREÇOS '!I12</f>
        <v/>
      </c>
      <c r="F12" s="60" t="str">
        <f>IFERROR(('PLANILHA DE PREÇOS '!J12),"")</f>
        <v/>
      </c>
    </row>
    <row r="13" spans="1:15" x14ac:dyDescent="0.25">
      <c r="A13" s="58">
        <v>5</v>
      </c>
      <c r="B13" s="58">
        <f>'PLANILHA DE PREÇOS '!B13</f>
        <v>0</v>
      </c>
      <c r="C13" s="58">
        <f>'PLANILHA DE PREÇOS '!E13</f>
        <v>0</v>
      </c>
      <c r="D13" s="59" t="s">
        <v>132</v>
      </c>
      <c r="E13" s="60" t="str">
        <f>'PLANILHA DE PREÇOS '!I13</f>
        <v/>
      </c>
      <c r="F13" s="60" t="str">
        <f>IFERROR(('PLANILHA DE PREÇOS '!J13),"")</f>
        <v/>
      </c>
    </row>
    <row r="14" spans="1:15" x14ac:dyDescent="0.25">
      <c r="A14" s="58">
        <v>6</v>
      </c>
      <c r="B14" s="58">
        <f>'PLANILHA DE PREÇOS '!B14</f>
        <v>0</v>
      </c>
      <c r="C14" s="58">
        <f>'PLANILHA DE PREÇOS '!E14</f>
        <v>0</v>
      </c>
      <c r="D14" s="59" t="s">
        <v>132</v>
      </c>
      <c r="E14" s="60" t="str">
        <f>'PLANILHA DE PREÇOS '!I14</f>
        <v/>
      </c>
      <c r="F14" s="60" t="str">
        <f>IFERROR(('PLANILHA DE PREÇOS '!J14),"")</f>
        <v/>
      </c>
    </row>
    <row r="15" spans="1:15" x14ac:dyDescent="0.25">
      <c r="A15" s="58">
        <v>7</v>
      </c>
      <c r="B15" s="58">
        <f>'PLANILHA DE PREÇOS '!B15</f>
        <v>0</v>
      </c>
      <c r="C15" s="58">
        <f>'PLANILHA DE PREÇOS '!E15</f>
        <v>0</v>
      </c>
      <c r="D15" s="59" t="s">
        <v>132</v>
      </c>
      <c r="E15" s="60" t="str">
        <f>'PLANILHA DE PREÇOS '!I15</f>
        <v/>
      </c>
      <c r="F15" s="60" t="str">
        <f>IFERROR(('PLANILHA DE PREÇOS '!J15),"")</f>
        <v/>
      </c>
    </row>
    <row r="16" spans="1:15" x14ac:dyDescent="0.25">
      <c r="A16" s="58">
        <v>8</v>
      </c>
      <c r="B16" s="58">
        <f>'PLANILHA DE PREÇOS '!B16</f>
        <v>0</v>
      </c>
      <c r="C16" s="58">
        <f>'PLANILHA DE PREÇOS '!E16</f>
        <v>0</v>
      </c>
      <c r="D16" s="59" t="s">
        <v>132</v>
      </c>
      <c r="E16" s="60" t="str">
        <f>'PLANILHA DE PREÇOS '!I16</f>
        <v/>
      </c>
      <c r="F16" s="60" t="str">
        <f>IFERROR(('PLANILHA DE PREÇOS '!J16),"")</f>
        <v/>
      </c>
    </row>
    <row r="17" spans="1:6" x14ac:dyDescent="0.25">
      <c r="A17" s="58">
        <v>9</v>
      </c>
      <c r="B17" s="58">
        <f>'PLANILHA DE PREÇOS '!B17</f>
        <v>0</v>
      </c>
      <c r="C17" s="58">
        <f>'PLANILHA DE PREÇOS '!E17</f>
        <v>0</v>
      </c>
      <c r="D17" s="59" t="s">
        <v>132</v>
      </c>
      <c r="E17" s="60" t="str">
        <f>'PLANILHA DE PREÇOS '!I17</f>
        <v/>
      </c>
      <c r="F17" s="60" t="str">
        <f>IFERROR(('PLANILHA DE PREÇOS '!J17),"")</f>
        <v/>
      </c>
    </row>
    <row r="18" spans="1:6" x14ac:dyDescent="0.25">
      <c r="A18" s="58">
        <v>10</v>
      </c>
      <c r="B18" s="58">
        <f>'PLANILHA DE PREÇOS '!B18</f>
        <v>0</v>
      </c>
      <c r="C18" s="58">
        <f>'PLANILHA DE PREÇOS '!E18</f>
        <v>0</v>
      </c>
      <c r="D18" s="59" t="s">
        <v>132</v>
      </c>
      <c r="E18" s="60" t="str">
        <f>'PLANILHA DE PREÇOS '!I18</f>
        <v/>
      </c>
      <c r="F18" s="60" t="str">
        <f>IFERROR(('PLANILHA DE PREÇOS '!J18),"")</f>
        <v/>
      </c>
    </row>
    <row r="19" spans="1:6" x14ac:dyDescent="0.25">
      <c r="A19" s="58">
        <v>11</v>
      </c>
      <c r="B19" s="58">
        <f>'PLANILHA DE PREÇOS '!B19</f>
        <v>0</v>
      </c>
      <c r="C19" s="58">
        <f>'PLANILHA DE PREÇOS '!E19</f>
        <v>0</v>
      </c>
      <c r="D19" s="59" t="s">
        <v>132</v>
      </c>
      <c r="E19" s="60" t="str">
        <f>'PLANILHA DE PREÇOS '!I19</f>
        <v/>
      </c>
      <c r="F19" s="60" t="str">
        <f>IFERROR(('PLANILHA DE PREÇOS '!J19),"")</f>
        <v/>
      </c>
    </row>
    <row r="20" spans="1:6" x14ac:dyDescent="0.25">
      <c r="A20" s="58">
        <v>12</v>
      </c>
      <c r="B20" s="58">
        <f>'PLANILHA DE PREÇOS '!B20</f>
        <v>0</v>
      </c>
      <c r="C20" s="58">
        <f>'PLANILHA DE PREÇOS '!E20</f>
        <v>0</v>
      </c>
      <c r="D20" s="59" t="s">
        <v>132</v>
      </c>
      <c r="E20" s="60" t="str">
        <f>'PLANILHA DE PREÇOS '!I20</f>
        <v/>
      </c>
      <c r="F20" s="60" t="str">
        <f>IFERROR(('PLANILHA DE PREÇOS '!J20),"")</f>
        <v/>
      </c>
    </row>
    <row r="21" spans="1:6" x14ac:dyDescent="0.25">
      <c r="A21" s="58">
        <v>13</v>
      </c>
      <c r="B21" s="58">
        <f>'PLANILHA DE PREÇOS '!B21</f>
        <v>0</v>
      </c>
      <c r="C21" s="58">
        <f>'PLANILHA DE PREÇOS '!E21</f>
        <v>0</v>
      </c>
      <c r="D21" s="59" t="s">
        <v>132</v>
      </c>
      <c r="E21" s="60" t="str">
        <f>'PLANILHA DE PREÇOS '!I21</f>
        <v/>
      </c>
      <c r="F21" s="60" t="str">
        <f>IFERROR(('PLANILHA DE PREÇOS '!J21),"")</f>
        <v/>
      </c>
    </row>
    <row r="22" spans="1:6" x14ac:dyDescent="0.25">
      <c r="A22" s="58">
        <v>14</v>
      </c>
      <c r="B22" s="58">
        <f>'PLANILHA DE PREÇOS '!B22</f>
        <v>0</v>
      </c>
      <c r="C22" s="58">
        <f>'PLANILHA DE PREÇOS '!E22</f>
        <v>0</v>
      </c>
      <c r="D22" s="59" t="s">
        <v>132</v>
      </c>
      <c r="E22" s="60" t="str">
        <f>'PLANILHA DE PREÇOS '!I22</f>
        <v/>
      </c>
      <c r="F22" s="60" t="str">
        <f>IFERROR(('PLANILHA DE PREÇOS '!J22),"")</f>
        <v/>
      </c>
    </row>
    <row r="23" spans="1:6" x14ac:dyDescent="0.25">
      <c r="A23" s="58">
        <v>15</v>
      </c>
      <c r="B23" s="58">
        <f>'PLANILHA DE PREÇOS '!B23</f>
        <v>0</v>
      </c>
      <c r="C23" s="58">
        <f>'PLANILHA DE PREÇOS '!E23</f>
        <v>0</v>
      </c>
      <c r="D23" s="59" t="s">
        <v>132</v>
      </c>
      <c r="E23" s="60" t="str">
        <f>'PLANILHA DE PREÇOS '!I23</f>
        <v/>
      </c>
      <c r="F23" s="60" t="str">
        <f>IFERROR(('PLANILHA DE PREÇOS '!J23),"")</f>
        <v/>
      </c>
    </row>
    <row r="24" spans="1:6" x14ac:dyDescent="0.25">
      <c r="A24" s="58">
        <v>16</v>
      </c>
      <c r="B24" s="58">
        <f>'PLANILHA DE PREÇOS '!B24</f>
        <v>0</v>
      </c>
      <c r="C24" s="58">
        <f>'PLANILHA DE PREÇOS '!E24</f>
        <v>0</v>
      </c>
      <c r="D24" s="59" t="s">
        <v>132</v>
      </c>
      <c r="E24" s="60" t="str">
        <f>'PLANILHA DE PREÇOS '!I24</f>
        <v/>
      </c>
      <c r="F24" s="60" t="str">
        <f>IFERROR(('PLANILHA DE PREÇOS '!J24),"")</f>
        <v/>
      </c>
    </row>
    <row r="25" spans="1:6" x14ac:dyDescent="0.25">
      <c r="A25" s="58">
        <v>17</v>
      </c>
      <c r="B25" s="58">
        <f>'PLANILHA DE PREÇOS '!B25</f>
        <v>0</v>
      </c>
      <c r="C25" s="58">
        <f>'PLANILHA DE PREÇOS '!E25</f>
        <v>0</v>
      </c>
      <c r="D25" s="59" t="s">
        <v>132</v>
      </c>
      <c r="E25" s="60" t="str">
        <f>'PLANILHA DE PREÇOS '!I25</f>
        <v/>
      </c>
      <c r="F25" s="60" t="str">
        <f>IFERROR(('PLANILHA DE PREÇOS '!J25),"")</f>
        <v/>
      </c>
    </row>
    <row r="26" spans="1:6" x14ac:dyDescent="0.25">
      <c r="A26" s="58">
        <v>18</v>
      </c>
      <c r="B26" s="58">
        <f>'PLANILHA DE PREÇOS '!B26</f>
        <v>0</v>
      </c>
      <c r="C26" s="58">
        <f>'PLANILHA DE PREÇOS '!E26</f>
        <v>0</v>
      </c>
      <c r="D26" s="59" t="s">
        <v>132</v>
      </c>
      <c r="E26" s="60" t="str">
        <f>'PLANILHA DE PREÇOS '!I26</f>
        <v/>
      </c>
      <c r="F26" s="60" t="str">
        <f>IFERROR(('PLANILHA DE PREÇOS '!J26),"")</f>
        <v/>
      </c>
    </row>
    <row r="27" spans="1:6" x14ac:dyDescent="0.25">
      <c r="A27" s="58">
        <v>19</v>
      </c>
      <c r="B27" s="58">
        <f>'PLANILHA DE PREÇOS '!B27</f>
        <v>0</v>
      </c>
      <c r="C27" s="58">
        <f>'PLANILHA DE PREÇOS '!E27</f>
        <v>0</v>
      </c>
      <c r="D27" s="59" t="s">
        <v>132</v>
      </c>
      <c r="E27" s="60" t="str">
        <f>'PLANILHA DE PREÇOS '!I27</f>
        <v/>
      </c>
      <c r="F27" s="60" t="str">
        <f>IFERROR(('PLANILHA DE PREÇOS '!J27),"")</f>
        <v/>
      </c>
    </row>
    <row r="28" spans="1:6" x14ac:dyDescent="0.25">
      <c r="A28" s="58">
        <v>20</v>
      </c>
      <c r="B28" s="58">
        <f>'PLANILHA DE PREÇOS '!B28</f>
        <v>0</v>
      </c>
      <c r="C28" s="58">
        <f>'PLANILHA DE PREÇOS '!E28</f>
        <v>0</v>
      </c>
      <c r="D28" s="59" t="s">
        <v>132</v>
      </c>
      <c r="E28" s="60" t="str">
        <f>'PLANILHA DE PREÇOS '!I28</f>
        <v/>
      </c>
      <c r="F28" s="60" t="str">
        <f>IFERROR(('PLANILHA DE PREÇOS '!J28),"")</f>
        <v/>
      </c>
    </row>
    <row r="29" spans="1:6" x14ac:dyDescent="0.25">
      <c r="A29" s="58">
        <v>21</v>
      </c>
      <c r="B29" s="58">
        <f>'PLANILHA DE PREÇOS '!B29</f>
        <v>0</v>
      </c>
      <c r="C29" s="58">
        <f>'PLANILHA DE PREÇOS '!E29</f>
        <v>0</v>
      </c>
      <c r="D29" s="59" t="s">
        <v>132</v>
      </c>
      <c r="E29" s="60" t="str">
        <f>'PLANILHA DE PREÇOS '!I29</f>
        <v/>
      </c>
      <c r="F29" s="60" t="str">
        <f>IFERROR(('PLANILHA DE PREÇOS '!J29),"")</f>
        <v/>
      </c>
    </row>
    <row r="30" spans="1:6" x14ac:dyDescent="0.25">
      <c r="A30" s="58">
        <v>22</v>
      </c>
      <c r="B30" s="58">
        <f>'PLANILHA DE PREÇOS '!B30</f>
        <v>0</v>
      </c>
      <c r="C30" s="58">
        <f>'PLANILHA DE PREÇOS '!E30</f>
        <v>0</v>
      </c>
      <c r="D30" s="59" t="s">
        <v>132</v>
      </c>
      <c r="E30" s="60" t="str">
        <f>'PLANILHA DE PREÇOS '!I30</f>
        <v/>
      </c>
      <c r="F30" s="60" t="str">
        <f>IFERROR(('PLANILHA DE PREÇOS '!J30),"")</f>
        <v/>
      </c>
    </row>
    <row r="31" spans="1:6" x14ac:dyDescent="0.25">
      <c r="A31" s="58">
        <v>23</v>
      </c>
      <c r="B31" s="58">
        <f>'PLANILHA DE PREÇOS '!B31</f>
        <v>0</v>
      </c>
      <c r="C31" s="58">
        <f>'PLANILHA DE PREÇOS '!E31</f>
        <v>0</v>
      </c>
      <c r="D31" s="59" t="s">
        <v>132</v>
      </c>
      <c r="E31" s="60" t="str">
        <f>'PLANILHA DE PREÇOS '!I31</f>
        <v/>
      </c>
      <c r="F31" s="60" t="str">
        <f>IFERROR(('PLANILHA DE PREÇOS '!J31),"")</f>
        <v/>
      </c>
    </row>
    <row r="32" spans="1:6" x14ac:dyDescent="0.25">
      <c r="A32" s="58">
        <v>24</v>
      </c>
      <c r="B32" s="58">
        <f>'PLANILHA DE PREÇOS '!B32</f>
        <v>0</v>
      </c>
      <c r="C32" s="58">
        <f>'PLANILHA DE PREÇOS '!E32</f>
        <v>0</v>
      </c>
      <c r="D32" s="59" t="s">
        <v>132</v>
      </c>
      <c r="E32" s="60" t="str">
        <f>'PLANILHA DE PREÇOS '!I32</f>
        <v/>
      </c>
      <c r="F32" s="60" t="str">
        <f>IFERROR(('PLANILHA DE PREÇOS '!J32),"")</f>
        <v/>
      </c>
    </row>
    <row r="33" spans="1:6" x14ac:dyDescent="0.25">
      <c r="A33" s="58">
        <v>25</v>
      </c>
      <c r="B33" s="58">
        <f>'PLANILHA DE PREÇOS '!B33</f>
        <v>0</v>
      </c>
      <c r="C33" s="58">
        <f>'PLANILHA DE PREÇOS '!E33</f>
        <v>0</v>
      </c>
      <c r="D33" s="59" t="s">
        <v>132</v>
      </c>
      <c r="E33" s="60" t="str">
        <f>'PLANILHA DE PREÇOS '!I33</f>
        <v/>
      </c>
      <c r="F33" s="60" t="str">
        <f>IFERROR(('PLANILHA DE PREÇOS '!J33),"")</f>
        <v/>
      </c>
    </row>
    <row r="34" spans="1:6" x14ac:dyDescent="0.25">
      <c r="A34" s="58">
        <v>26</v>
      </c>
      <c r="B34" s="58">
        <f>'PLANILHA DE PREÇOS '!B34</f>
        <v>0</v>
      </c>
      <c r="C34" s="58">
        <f>'PLANILHA DE PREÇOS '!E34</f>
        <v>0</v>
      </c>
      <c r="D34" s="59" t="s">
        <v>132</v>
      </c>
      <c r="E34" s="60" t="str">
        <f>'PLANILHA DE PREÇOS '!I34</f>
        <v/>
      </c>
      <c r="F34" s="60" t="str">
        <f>IFERROR(('PLANILHA DE PREÇOS '!J34),"")</f>
        <v/>
      </c>
    </row>
    <row r="35" spans="1:6" x14ac:dyDescent="0.25">
      <c r="A35" s="58">
        <v>27</v>
      </c>
      <c r="B35" s="58">
        <f>'PLANILHA DE PREÇOS '!B35</f>
        <v>0</v>
      </c>
      <c r="C35" s="58">
        <f>'PLANILHA DE PREÇOS '!E35</f>
        <v>0</v>
      </c>
      <c r="D35" s="59" t="s">
        <v>132</v>
      </c>
      <c r="E35" s="60" t="str">
        <f>'PLANILHA DE PREÇOS '!I35</f>
        <v/>
      </c>
      <c r="F35" s="60" t="str">
        <f>IFERROR(('PLANILHA DE PREÇOS '!J35),"")</f>
        <v/>
      </c>
    </row>
    <row r="36" spans="1:6" x14ac:dyDescent="0.25">
      <c r="A36" s="58">
        <v>28</v>
      </c>
      <c r="B36" s="58">
        <f>'PLANILHA DE PREÇOS '!B36</f>
        <v>0</v>
      </c>
      <c r="C36" s="58">
        <f>'PLANILHA DE PREÇOS '!E36</f>
        <v>0</v>
      </c>
      <c r="D36" s="59" t="s">
        <v>132</v>
      </c>
      <c r="E36" s="60" t="str">
        <f>'PLANILHA DE PREÇOS '!I36</f>
        <v/>
      </c>
      <c r="F36" s="60" t="str">
        <f>IFERROR(('PLANILHA DE PREÇOS '!J36),"")</f>
        <v/>
      </c>
    </row>
    <row r="37" spans="1:6" x14ac:dyDescent="0.25">
      <c r="A37" s="58">
        <v>29</v>
      </c>
      <c r="B37" s="58">
        <f>'PLANILHA DE PREÇOS '!B37</f>
        <v>0</v>
      </c>
      <c r="C37" s="58">
        <f>'PLANILHA DE PREÇOS '!E37</f>
        <v>0</v>
      </c>
      <c r="D37" s="59" t="s">
        <v>132</v>
      </c>
      <c r="E37" s="60" t="str">
        <f>'PLANILHA DE PREÇOS '!I37</f>
        <v/>
      </c>
      <c r="F37" s="60" t="str">
        <f>IFERROR(('PLANILHA DE PREÇOS '!J37),"")</f>
        <v/>
      </c>
    </row>
    <row r="38" spans="1:6" x14ac:dyDescent="0.25">
      <c r="A38" s="58">
        <v>30</v>
      </c>
      <c r="B38" s="58">
        <f>'PLANILHA DE PREÇOS '!B38</f>
        <v>0</v>
      </c>
      <c r="C38" s="58">
        <f>'PLANILHA DE PREÇOS '!E38</f>
        <v>0</v>
      </c>
      <c r="D38" s="59" t="s">
        <v>132</v>
      </c>
      <c r="E38" s="60" t="str">
        <f>'PLANILHA DE PREÇOS '!I38</f>
        <v/>
      </c>
      <c r="F38" s="60" t="str">
        <f>IFERROR(('PLANILHA DE PREÇOS '!J38),"")</f>
        <v/>
      </c>
    </row>
    <row r="39" spans="1:6" x14ac:dyDescent="0.25">
      <c r="A39" s="61"/>
      <c r="B39" s="61"/>
      <c r="C39" s="61"/>
      <c r="D39" s="61"/>
      <c r="E39" s="62" t="s">
        <v>133</v>
      </c>
      <c r="F39" s="63">
        <f>IFERROR(SUM(F9:F38),"")</f>
        <v>0</v>
      </c>
    </row>
  </sheetData>
  <sheetProtection sheet="1" objects="1" scenarios="1"/>
  <mergeCells count="1">
    <mergeCell ref="A1:G4"/>
  </mergeCells>
  <conditionalFormatting sqref="B6">
    <cfRule type="cellIs" dxfId="2" priority="3" operator="equal">
      <formula>0</formula>
    </cfRule>
  </conditionalFormatting>
  <conditionalFormatting sqref="B9:B38">
    <cfRule type="cellIs" dxfId="1" priority="2" operator="equal">
      <formula>0</formula>
    </cfRule>
  </conditionalFormatting>
  <conditionalFormatting sqref="C9:C38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003"/>
  <sheetViews>
    <sheetView workbookViewId="0">
      <selection activeCell="E1" sqref="E1:E1048576"/>
    </sheetView>
  </sheetViews>
  <sheetFormatPr defaultRowHeight="15" x14ac:dyDescent="0.25"/>
  <cols>
    <col min="2" max="2" width="14.28515625" bestFit="1" customWidth="1"/>
    <col min="5" max="5" width="29.28515625" style="15" customWidth="1"/>
  </cols>
  <sheetData>
    <row r="3" spans="2:5" ht="15.75" thickBot="1" x14ac:dyDescent="0.3">
      <c r="B3" t="s">
        <v>33</v>
      </c>
      <c r="E3" s="15" t="s">
        <v>35</v>
      </c>
    </row>
    <row r="4" spans="2:5" ht="15.75" thickBot="1" x14ac:dyDescent="0.3">
      <c r="B4" s="14" t="s">
        <v>2</v>
      </c>
      <c r="E4" s="16"/>
    </row>
    <row r="5" spans="2:5" ht="15.75" thickBot="1" x14ac:dyDescent="0.3">
      <c r="B5" s="14" t="s">
        <v>4</v>
      </c>
      <c r="E5" s="16" t="s">
        <v>36</v>
      </c>
    </row>
    <row r="6" spans="2:5" ht="15.75" thickBot="1" x14ac:dyDescent="0.3">
      <c r="B6" s="14" t="s">
        <v>34</v>
      </c>
      <c r="E6" s="16" t="s">
        <v>37</v>
      </c>
    </row>
    <row r="7" spans="2:5" ht="15.75" thickBot="1" x14ac:dyDescent="0.3">
      <c r="E7" s="16" t="s">
        <v>38</v>
      </c>
    </row>
    <row r="8" spans="2:5" ht="15.75" thickBot="1" x14ac:dyDescent="0.3">
      <c r="E8" s="16" t="s">
        <v>39</v>
      </c>
    </row>
    <row r="9" spans="2:5" ht="30.75" thickBot="1" x14ac:dyDescent="0.3">
      <c r="E9" s="16" t="s">
        <v>40</v>
      </c>
    </row>
    <row r="10" spans="2:5" ht="30.75" thickBot="1" x14ac:dyDescent="0.3">
      <c r="E10" s="16" t="s">
        <v>41</v>
      </c>
    </row>
    <row r="11" spans="2:5" ht="15.75" thickBot="1" x14ac:dyDescent="0.3">
      <c r="E11" s="16" t="s">
        <v>42</v>
      </c>
    </row>
    <row r="12" spans="2:5" ht="15.75" thickBot="1" x14ac:dyDescent="0.3">
      <c r="E12" s="16" t="s">
        <v>43</v>
      </c>
    </row>
    <row r="13" spans="2:5" ht="15.75" thickBot="1" x14ac:dyDescent="0.3">
      <c r="E13" s="16" t="s">
        <v>44</v>
      </c>
    </row>
    <row r="14" spans="2:5" ht="15.75" thickBot="1" x14ac:dyDescent="0.3">
      <c r="E14" s="16" t="s">
        <v>45</v>
      </c>
    </row>
    <row r="15" spans="2:5" ht="15.75" thickBot="1" x14ac:dyDescent="0.3">
      <c r="E15" s="16" t="s">
        <v>46</v>
      </c>
    </row>
    <row r="16" spans="2:5" ht="15.75" thickBot="1" x14ac:dyDescent="0.3">
      <c r="E16" s="16" t="s">
        <v>47</v>
      </c>
    </row>
    <row r="17" spans="5:5" ht="15.75" thickBot="1" x14ac:dyDescent="0.3">
      <c r="E17" s="16" t="s">
        <v>48</v>
      </c>
    </row>
    <row r="18" spans="5:5" ht="15.75" thickBot="1" x14ac:dyDescent="0.3">
      <c r="E18" s="16" t="s">
        <v>49</v>
      </c>
    </row>
    <row r="19" spans="5:5" ht="15.75" thickBot="1" x14ac:dyDescent="0.3">
      <c r="E19" s="16" t="s">
        <v>50</v>
      </c>
    </row>
    <row r="20" spans="5:5" ht="15.75" thickBot="1" x14ac:dyDescent="0.3">
      <c r="E20" s="16" t="s">
        <v>51</v>
      </c>
    </row>
    <row r="21" spans="5:5" ht="15.75" thickBot="1" x14ac:dyDescent="0.3">
      <c r="E21" s="16" t="s">
        <v>52</v>
      </c>
    </row>
    <row r="22" spans="5:5" ht="15.75" thickBot="1" x14ac:dyDescent="0.3">
      <c r="E22" s="16" t="s">
        <v>53</v>
      </c>
    </row>
    <row r="23" spans="5:5" ht="15.75" thickBot="1" x14ac:dyDescent="0.3">
      <c r="E23" s="16" t="s">
        <v>54</v>
      </c>
    </row>
    <row r="24" spans="5:5" ht="15.75" thickBot="1" x14ac:dyDescent="0.3">
      <c r="E24" s="16" t="s">
        <v>55</v>
      </c>
    </row>
    <row r="25" spans="5:5" ht="15.75" thickBot="1" x14ac:dyDescent="0.3">
      <c r="E25" s="16" t="s">
        <v>56</v>
      </c>
    </row>
    <row r="26" spans="5:5" ht="15.75" thickBot="1" x14ac:dyDescent="0.3">
      <c r="E26" s="16" t="s">
        <v>57</v>
      </c>
    </row>
    <row r="27" spans="5:5" ht="15.75" thickBot="1" x14ac:dyDescent="0.3">
      <c r="E27" s="16" t="s">
        <v>58</v>
      </c>
    </row>
    <row r="28" spans="5:5" ht="15.75" thickBot="1" x14ac:dyDescent="0.3">
      <c r="E28" s="16" t="s">
        <v>59</v>
      </c>
    </row>
    <row r="29" spans="5:5" ht="15.75" thickBot="1" x14ac:dyDescent="0.3">
      <c r="E29" s="16" t="s">
        <v>60</v>
      </c>
    </row>
    <row r="30" spans="5:5" ht="15.75" thickBot="1" x14ac:dyDescent="0.3">
      <c r="E30" s="16" t="s">
        <v>61</v>
      </c>
    </row>
    <row r="31" spans="5:5" ht="15.75" thickBot="1" x14ac:dyDescent="0.3">
      <c r="E31" s="16" t="s">
        <v>62</v>
      </c>
    </row>
    <row r="32" spans="5:5" ht="15.75" thickBot="1" x14ac:dyDescent="0.3">
      <c r="E32" s="16" t="s">
        <v>63</v>
      </c>
    </row>
    <row r="33" spans="5:5" ht="15.75" thickBot="1" x14ac:dyDescent="0.3">
      <c r="E33" s="16" t="s">
        <v>64</v>
      </c>
    </row>
    <row r="34" spans="5:5" ht="15.75" thickBot="1" x14ac:dyDescent="0.3">
      <c r="E34" s="16" t="s">
        <v>65</v>
      </c>
    </row>
    <row r="35" spans="5:5" ht="15.75" thickBot="1" x14ac:dyDescent="0.3">
      <c r="E35" s="16" t="s">
        <v>66</v>
      </c>
    </row>
    <row r="36" spans="5:5" ht="15.75" thickBot="1" x14ac:dyDescent="0.3">
      <c r="E36" s="16" t="s">
        <v>67</v>
      </c>
    </row>
    <row r="37" spans="5:5" ht="15.75" thickBot="1" x14ac:dyDescent="0.3">
      <c r="E37" s="16" t="s">
        <v>68</v>
      </c>
    </row>
    <row r="38" spans="5:5" ht="15.75" thickBot="1" x14ac:dyDescent="0.3">
      <c r="E38" s="16" t="s">
        <v>69</v>
      </c>
    </row>
    <row r="39" spans="5:5" ht="15.75" thickBot="1" x14ac:dyDescent="0.3">
      <c r="E39" s="16" t="s">
        <v>70</v>
      </c>
    </row>
    <row r="40" spans="5:5" ht="15.75" thickBot="1" x14ac:dyDescent="0.3">
      <c r="E40" s="16" t="s">
        <v>71</v>
      </c>
    </row>
    <row r="41" spans="5:5" ht="15.75" thickBot="1" x14ac:dyDescent="0.3">
      <c r="E41" s="16" t="s">
        <v>72</v>
      </c>
    </row>
    <row r="42" spans="5:5" ht="15.75" thickBot="1" x14ac:dyDescent="0.3">
      <c r="E42" s="16" t="s">
        <v>73</v>
      </c>
    </row>
    <row r="43" spans="5:5" ht="15.75" thickBot="1" x14ac:dyDescent="0.3">
      <c r="E43" s="16" t="s">
        <v>74</v>
      </c>
    </row>
    <row r="44" spans="5:5" ht="15.75" thickBot="1" x14ac:dyDescent="0.3">
      <c r="E44" s="16" t="s">
        <v>75</v>
      </c>
    </row>
    <row r="45" spans="5:5" ht="15.75" thickBot="1" x14ac:dyDescent="0.3">
      <c r="E45" s="16" t="s">
        <v>76</v>
      </c>
    </row>
    <row r="46" spans="5:5" ht="15.75" thickBot="1" x14ac:dyDescent="0.3">
      <c r="E46" s="16" t="s">
        <v>77</v>
      </c>
    </row>
    <row r="47" spans="5:5" ht="15.75" thickBot="1" x14ac:dyDescent="0.3">
      <c r="E47" s="16" t="s">
        <v>78</v>
      </c>
    </row>
    <row r="48" spans="5:5" ht="15.75" thickBot="1" x14ac:dyDescent="0.3">
      <c r="E48" s="16" t="s">
        <v>79</v>
      </c>
    </row>
    <row r="49" spans="5:5" ht="15.75" thickBot="1" x14ac:dyDescent="0.3">
      <c r="E49" s="16" t="s">
        <v>80</v>
      </c>
    </row>
    <row r="50" spans="5:5" ht="15.75" thickBot="1" x14ac:dyDescent="0.3">
      <c r="E50" s="16" t="s">
        <v>81</v>
      </c>
    </row>
    <row r="51" spans="5:5" ht="15.75" thickBot="1" x14ac:dyDescent="0.3">
      <c r="E51" s="16" t="s">
        <v>82</v>
      </c>
    </row>
    <row r="52" spans="5:5" ht="15.75" thickBot="1" x14ac:dyDescent="0.3">
      <c r="E52" s="16" t="s">
        <v>83</v>
      </c>
    </row>
    <row r="53" spans="5:5" ht="15.75" thickBot="1" x14ac:dyDescent="0.3">
      <c r="E53" s="16" t="s">
        <v>84</v>
      </c>
    </row>
    <row r="54" spans="5:5" ht="15.75" thickBot="1" x14ac:dyDescent="0.3">
      <c r="E54" s="16" t="s">
        <v>85</v>
      </c>
    </row>
    <row r="55" spans="5:5" ht="15.75" thickBot="1" x14ac:dyDescent="0.3">
      <c r="E55" s="16" t="s">
        <v>86</v>
      </c>
    </row>
    <row r="56" spans="5:5" ht="15.75" thickBot="1" x14ac:dyDescent="0.3">
      <c r="E56" s="16" t="s">
        <v>87</v>
      </c>
    </row>
    <row r="57" spans="5:5" ht="15.75" thickBot="1" x14ac:dyDescent="0.3">
      <c r="E57" s="16" t="s">
        <v>88</v>
      </c>
    </row>
    <row r="58" spans="5:5" ht="15.75" thickBot="1" x14ac:dyDescent="0.3">
      <c r="E58" s="16" t="s">
        <v>89</v>
      </c>
    </row>
    <row r="59" spans="5:5" ht="15.75" thickBot="1" x14ac:dyDescent="0.3">
      <c r="E59" s="16" t="s">
        <v>90</v>
      </c>
    </row>
    <row r="60" spans="5:5" ht="15.75" thickBot="1" x14ac:dyDescent="0.3">
      <c r="E60" s="16" t="s">
        <v>91</v>
      </c>
    </row>
    <row r="61" spans="5:5" ht="15.75" thickBot="1" x14ac:dyDescent="0.3">
      <c r="E61" s="16" t="s">
        <v>92</v>
      </c>
    </row>
    <row r="62" spans="5:5" ht="15.75" thickBot="1" x14ac:dyDescent="0.3">
      <c r="E62" s="16" t="s">
        <v>93</v>
      </c>
    </row>
    <row r="63" spans="5:5" ht="15.75" thickBot="1" x14ac:dyDescent="0.3">
      <c r="E63" s="16" t="s">
        <v>94</v>
      </c>
    </row>
    <row r="64" spans="5:5" ht="15.75" thickBot="1" x14ac:dyDescent="0.3">
      <c r="E64" s="16" t="s">
        <v>95</v>
      </c>
    </row>
    <row r="65" spans="5:5" ht="15.75" thickBot="1" x14ac:dyDescent="0.3">
      <c r="E65" s="16" t="s">
        <v>96</v>
      </c>
    </row>
    <row r="66" spans="5:5" ht="15.75" thickBot="1" x14ac:dyDescent="0.3">
      <c r="E66" s="16" t="s">
        <v>97</v>
      </c>
    </row>
    <row r="67" spans="5:5" ht="15.75" thickBot="1" x14ac:dyDescent="0.3">
      <c r="E67" s="16" t="s">
        <v>98</v>
      </c>
    </row>
    <row r="68" spans="5:5" ht="15.75" thickBot="1" x14ac:dyDescent="0.3">
      <c r="E68" s="16" t="s">
        <v>99</v>
      </c>
    </row>
    <row r="69" spans="5:5" ht="15.75" thickBot="1" x14ac:dyDescent="0.3">
      <c r="E69" s="16" t="s">
        <v>100</v>
      </c>
    </row>
    <row r="70" spans="5:5" ht="15.75" thickBot="1" x14ac:dyDescent="0.3">
      <c r="E70" s="16" t="s">
        <v>101</v>
      </c>
    </row>
    <row r="71" spans="5:5" ht="15.75" thickBot="1" x14ac:dyDescent="0.3">
      <c r="E71" s="16" t="s">
        <v>102</v>
      </c>
    </row>
    <row r="72" spans="5:5" ht="15.75" thickBot="1" x14ac:dyDescent="0.3">
      <c r="E72" s="16" t="s">
        <v>103</v>
      </c>
    </row>
    <row r="73" spans="5:5" ht="15.75" thickBot="1" x14ac:dyDescent="0.3">
      <c r="E73" s="16" t="s">
        <v>104</v>
      </c>
    </row>
    <row r="74" spans="5:5" ht="15.75" thickBot="1" x14ac:dyDescent="0.3">
      <c r="E74" s="16" t="s">
        <v>105</v>
      </c>
    </row>
    <row r="75" spans="5:5" ht="15.75" thickBot="1" x14ac:dyDescent="0.3">
      <c r="E75" s="16" t="s">
        <v>106</v>
      </c>
    </row>
    <row r="76" spans="5:5" ht="15.75" thickBot="1" x14ac:dyDescent="0.3">
      <c r="E76" s="16" t="s">
        <v>107</v>
      </c>
    </row>
    <row r="77" spans="5:5" ht="15.75" thickBot="1" x14ac:dyDescent="0.3">
      <c r="E77" s="16" t="s">
        <v>108</v>
      </c>
    </row>
    <row r="78" spans="5:5" ht="15.75" thickBot="1" x14ac:dyDescent="0.3">
      <c r="E78" s="16" t="s">
        <v>109</v>
      </c>
    </row>
    <row r="79" spans="5:5" ht="15.75" thickBot="1" x14ac:dyDescent="0.3">
      <c r="E79" s="16" t="s">
        <v>110</v>
      </c>
    </row>
    <row r="80" spans="5:5" ht="15.75" thickBot="1" x14ac:dyDescent="0.3">
      <c r="E80" s="16" t="s">
        <v>111</v>
      </c>
    </row>
    <row r="81" spans="5:5" ht="15.75" thickBot="1" x14ac:dyDescent="0.3">
      <c r="E81" s="16" t="s">
        <v>112</v>
      </c>
    </row>
    <row r="82" spans="5:5" ht="15.75" thickBot="1" x14ac:dyDescent="0.3">
      <c r="E82" s="16" t="s">
        <v>113</v>
      </c>
    </row>
    <row r="83" spans="5:5" ht="15.75" thickBot="1" x14ac:dyDescent="0.3">
      <c r="E83" s="16"/>
    </row>
    <row r="84" spans="5:5" ht="15.75" thickBot="1" x14ac:dyDescent="0.3">
      <c r="E84" s="16"/>
    </row>
    <row r="85" spans="5:5" ht="15.75" thickBot="1" x14ac:dyDescent="0.3">
      <c r="E85" s="16"/>
    </row>
    <row r="86" spans="5:5" ht="15.75" thickBot="1" x14ac:dyDescent="0.3">
      <c r="E86" s="16"/>
    </row>
    <row r="87" spans="5:5" ht="15.75" thickBot="1" x14ac:dyDescent="0.3">
      <c r="E87" s="16"/>
    </row>
    <row r="88" spans="5:5" ht="15.75" thickBot="1" x14ac:dyDescent="0.3">
      <c r="E88" s="16"/>
    </row>
    <row r="89" spans="5:5" ht="15.75" thickBot="1" x14ac:dyDescent="0.3">
      <c r="E89" s="16"/>
    </row>
    <row r="90" spans="5:5" ht="15.75" thickBot="1" x14ac:dyDescent="0.3">
      <c r="E90" s="16"/>
    </row>
    <row r="91" spans="5:5" ht="15.75" thickBot="1" x14ac:dyDescent="0.3">
      <c r="E91" s="16"/>
    </row>
    <row r="92" spans="5:5" ht="15.75" thickBot="1" x14ac:dyDescent="0.3">
      <c r="E92" s="16"/>
    </row>
    <row r="93" spans="5:5" ht="15.75" thickBot="1" x14ac:dyDescent="0.3">
      <c r="E93" s="16"/>
    </row>
    <row r="94" spans="5:5" ht="15.75" thickBot="1" x14ac:dyDescent="0.3">
      <c r="E94" s="16"/>
    </row>
    <row r="95" spans="5:5" ht="15.75" thickBot="1" x14ac:dyDescent="0.3">
      <c r="E95" s="16"/>
    </row>
    <row r="96" spans="5:5" ht="15.75" thickBot="1" x14ac:dyDescent="0.3">
      <c r="E96" s="16"/>
    </row>
    <row r="97" spans="5:5" ht="15.75" thickBot="1" x14ac:dyDescent="0.3">
      <c r="E97" s="16"/>
    </row>
    <row r="98" spans="5:5" ht="15.75" thickBot="1" x14ac:dyDescent="0.3">
      <c r="E98" s="16"/>
    </row>
    <row r="99" spans="5:5" ht="15.75" thickBot="1" x14ac:dyDescent="0.3">
      <c r="E99" s="16"/>
    </row>
    <row r="100" spans="5:5" ht="15.75" thickBot="1" x14ac:dyDescent="0.3">
      <c r="E100" s="16"/>
    </row>
    <row r="101" spans="5:5" ht="15.75" thickBot="1" x14ac:dyDescent="0.3">
      <c r="E101" s="16"/>
    </row>
    <row r="102" spans="5:5" ht="15.75" thickBot="1" x14ac:dyDescent="0.3">
      <c r="E102" s="16"/>
    </row>
    <row r="103" spans="5:5" ht="15.75" thickBot="1" x14ac:dyDescent="0.3">
      <c r="E103" s="16"/>
    </row>
    <row r="104" spans="5:5" ht="15.75" thickBot="1" x14ac:dyDescent="0.3">
      <c r="E104" s="16"/>
    </row>
    <row r="105" spans="5:5" ht="15.75" thickBot="1" x14ac:dyDescent="0.3">
      <c r="E105" s="16"/>
    </row>
    <row r="106" spans="5:5" ht="15.75" thickBot="1" x14ac:dyDescent="0.3">
      <c r="E106" s="16"/>
    </row>
    <row r="107" spans="5:5" ht="15.75" thickBot="1" x14ac:dyDescent="0.3">
      <c r="E107" s="16"/>
    </row>
    <row r="108" spans="5:5" ht="15.75" thickBot="1" x14ac:dyDescent="0.3">
      <c r="E108" s="16"/>
    </row>
    <row r="109" spans="5:5" ht="15.75" thickBot="1" x14ac:dyDescent="0.3">
      <c r="E109" s="16"/>
    </row>
    <row r="110" spans="5:5" ht="15.75" thickBot="1" x14ac:dyDescent="0.3">
      <c r="E110" s="16"/>
    </row>
    <row r="111" spans="5:5" ht="15.75" thickBot="1" x14ac:dyDescent="0.3">
      <c r="E111" s="16"/>
    </row>
    <row r="112" spans="5:5" ht="15.75" thickBot="1" x14ac:dyDescent="0.3">
      <c r="E112" s="16"/>
    </row>
    <row r="113" spans="5:5" ht="15.75" thickBot="1" x14ac:dyDescent="0.3">
      <c r="E113" s="16"/>
    </row>
    <row r="114" spans="5:5" ht="15.75" thickBot="1" x14ac:dyDescent="0.3">
      <c r="E114" s="16"/>
    </row>
    <row r="115" spans="5:5" ht="15.75" thickBot="1" x14ac:dyDescent="0.3">
      <c r="E115" s="16"/>
    </row>
    <row r="116" spans="5:5" ht="15.75" thickBot="1" x14ac:dyDescent="0.3">
      <c r="E116" s="16"/>
    </row>
    <row r="117" spans="5:5" ht="15.75" thickBot="1" x14ac:dyDescent="0.3">
      <c r="E117" s="16"/>
    </row>
    <row r="118" spans="5:5" ht="15.75" thickBot="1" x14ac:dyDescent="0.3">
      <c r="E118" s="16"/>
    </row>
    <row r="119" spans="5:5" ht="15.75" thickBot="1" x14ac:dyDescent="0.3">
      <c r="E119" s="16"/>
    </row>
    <row r="120" spans="5:5" ht="15.75" thickBot="1" x14ac:dyDescent="0.3">
      <c r="E120" s="16"/>
    </row>
    <row r="121" spans="5:5" ht="15.75" thickBot="1" x14ac:dyDescent="0.3">
      <c r="E121" s="16"/>
    </row>
    <row r="122" spans="5:5" ht="15.75" thickBot="1" x14ac:dyDescent="0.3">
      <c r="E122" s="16"/>
    </row>
    <row r="123" spans="5:5" ht="15.75" thickBot="1" x14ac:dyDescent="0.3">
      <c r="E123" s="16"/>
    </row>
    <row r="124" spans="5:5" ht="15.75" thickBot="1" x14ac:dyDescent="0.3">
      <c r="E124" s="16"/>
    </row>
    <row r="125" spans="5:5" ht="15.75" thickBot="1" x14ac:dyDescent="0.3">
      <c r="E125" s="16"/>
    </row>
    <row r="126" spans="5:5" ht="15.75" thickBot="1" x14ac:dyDescent="0.3">
      <c r="E126" s="16"/>
    </row>
    <row r="127" spans="5:5" ht="15.75" thickBot="1" x14ac:dyDescent="0.3">
      <c r="E127" s="16"/>
    </row>
    <row r="128" spans="5:5" ht="15.75" thickBot="1" x14ac:dyDescent="0.3">
      <c r="E128" s="16"/>
    </row>
    <row r="129" spans="5:5" ht="15.75" thickBot="1" x14ac:dyDescent="0.3">
      <c r="E129" s="16"/>
    </row>
    <row r="130" spans="5:5" ht="15.75" thickBot="1" x14ac:dyDescent="0.3">
      <c r="E130" s="16"/>
    </row>
    <row r="131" spans="5:5" ht="15.75" thickBot="1" x14ac:dyDescent="0.3">
      <c r="E131" s="16"/>
    </row>
    <row r="132" spans="5:5" ht="15.75" thickBot="1" x14ac:dyDescent="0.3">
      <c r="E132" s="16"/>
    </row>
    <row r="133" spans="5:5" ht="15.75" thickBot="1" x14ac:dyDescent="0.3">
      <c r="E133" s="16"/>
    </row>
    <row r="134" spans="5:5" ht="15.75" thickBot="1" x14ac:dyDescent="0.3">
      <c r="E134" s="16"/>
    </row>
    <row r="135" spans="5:5" ht="15.75" thickBot="1" x14ac:dyDescent="0.3">
      <c r="E135" s="16"/>
    </row>
    <row r="136" spans="5:5" ht="15.75" thickBot="1" x14ac:dyDescent="0.3">
      <c r="E136" s="16"/>
    </row>
    <row r="137" spans="5:5" ht="15.75" thickBot="1" x14ac:dyDescent="0.3">
      <c r="E137" s="16"/>
    </row>
    <row r="138" spans="5:5" ht="15.75" thickBot="1" x14ac:dyDescent="0.3">
      <c r="E138" s="16"/>
    </row>
    <row r="139" spans="5:5" ht="15.75" thickBot="1" x14ac:dyDescent="0.3">
      <c r="E139" s="16"/>
    </row>
    <row r="140" spans="5:5" ht="15.75" thickBot="1" x14ac:dyDescent="0.3">
      <c r="E140" s="16"/>
    </row>
    <row r="141" spans="5:5" ht="15.75" thickBot="1" x14ac:dyDescent="0.3">
      <c r="E141" s="16"/>
    </row>
    <row r="142" spans="5:5" ht="15.75" thickBot="1" x14ac:dyDescent="0.3">
      <c r="E142" s="16"/>
    </row>
    <row r="143" spans="5:5" ht="15.75" thickBot="1" x14ac:dyDescent="0.3">
      <c r="E143" s="16"/>
    </row>
    <row r="144" spans="5:5" ht="15.75" thickBot="1" x14ac:dyDescent="0.3">
      <c r="E144" s="16"/>
    </row>
    <row r="145" spans="5:5" ht="15.75" thickBot="1" x14ac:dyDescent="0.3">
      <c r="E145" s="16"/>
    </row>
    <row r="146" spans="5:5" ht="15.75" thickBot="1" x14ac:dyDescent="0.3">
      <c r="E146" s="16"/>
    </row>
    <row r="147" spans="5:5" ht="15.75" thickBot="1" x14ac:dyDescent="0.3">
      <c r="E147" s="16"/>
    </row>
    <row r="148" spans="5:5" ht="15.75" thickBot="1" x14ac:dyDescent="0.3">
      <c r="E148" s="16"/>
    </row>
    <row r="149" spans="5:5" ht="15.75" thickBot="1" x14ac:dyDescent="0.3">
      <c r="E149" s="16"/>
    </row>
    <row r="150" spans="5:5" ht="15.75" thickBot="1" x14ac:dyDescent="0.3">
      <c r="E150" s="16"/>
    </row>
    <row r="151" spans="5:5" ht="15.75" thickBot="1" x14ac:dyDescent="0.3">
      <c r="E151" s="16"/>
    </row>
    <row r="152" spans="5:5" ht="15.75" thickBot="1" x14ac:dyDescent="0.3">
      <c r="E152" s="16"/>
    </row>
    <row r="153" spans="5:5" ht="15.75" thickBot="1" x14ac:dyDescent="0.3">
      <c r="E153" s="16"/>
    </row>
    <row r="154" spans="5:5" ht="15.75" thickBot="1" x14ac:dyDescent="0.3">
      <c r="E154" s="16"/>
    </row>
    <row r="155" spans="5:5" ht="15.75" thickBot="1" x14ac:dyDescent="0.3">
      <c r="E155" s="16"/>
    </row>
    <row r="156" spans="5:5" ht="15.75" thickBot="1" x14ac:dyDescent="0.3">
      <c r="E156" s="16"/>
    </row>
    <row r="157" spans="5:5" ht="15.75" thickBot="1" x14ac:dyDescent="0.3">
      <c r="E157" s="16"/>
    </row>
    <row r="158" spans="5:5" ht="15.75" thickBot="1" x14ac:dyDescent="0.3">
      <c r="E158" s="16"/>
    </row>
    <row r="159" spans="5:5" ht="15.75" thickBot="1" x14ac:dyDescent="0.3">
      <c r="E159" s="16"/>
    </row>
    <row r="160" spans="5:5" ht="15.75" thickBot="1" x14ac:dyDescent="0.3">
      <c r="E160" s="16"/>
    </row>
    <row r="161" spans="5:5" ht="15.75" thickBot="1" x14ac:dyDescent="0.3">
      <c r="E161" s="16"/>
    </row>
    <row r="162" spans="5:5" ht="15.75" thickBot="1" x14ac:dyDescent="0.3">
      <c r="E162" s="16"/>
    </row>
    <row r="163" spans="5:5" ht="15.75" thickBot="1" x14ac:dyDescent="0.3">
      <c r="E163" s="16"/>
    </row>
    <row r="164" spans="5:5" ht="15.75" thickBot="1" x14ac:dyDescent="0.3">
      <c r="E164" s="16"/>
    </row>
    <row r="165" spans="5:5" ht="15.75" thickBot="1" x14ac:dyDescent="0.3">
      <c r="E165" s="16"/>
    </row>
    <row r="166" spans="5:5" ht="15.75" thickBot="1" x14ac:dyDescent="0.3">
      <c r="E166" s="16"/>
    </row>
    <row r="167" spans="5:5" ht="15.75" thickBot="1" x14ac:dyDescent="0.3">
      <c r="E167" s="16"/>
    </row>
    <row r="168" spans="5:5" ht="15.75" thickBot="1" x14ac:dyDescent="0.3">
      <c r="E168" s="16"/>
    </row>
    <row r="169" spans="5:5" ht="15.75" thickBot="1" x14ac:dyDescent="0.3">
      <c r="E169" s="16"/>
    </row>
    <row r="170" spans="5:5" ht="15.75" thickBot="1" x14ac:dyDescent="0.3">
      <c r="E170" s="16"/>
    </row>
    <row r="171" spans="5:5" ht="15.75" thickBot="1" x14ac:dyDescent="0.3">
      <c r="E171" s="16"/>
    </row>
    <row r="172" spans="5:5" ht="15.75" thickBot="1" x14ac:dyDescent="0.3">
      <c r="E172" s="16"/>
    </row>
    <row r="173" spans="5:5" ht="15.75" thickBot="1" x14ac:dyDescent="0.3">
      <c r="E173" s="16"/>
    </row>
    <row r="174" spans="5:5" ht="15.75" thickBot="1" x14ac:dyDescent="0.3">
      <c r="E174" s="16"/>
    </row>
    <row r="175" spans="5:5" ht="15.75" thickBot="1" x14ac:dyDescent="0.3">
      <c r="E175" s="16"/>
    </row>
    <row r="176" spans="5:5" ht="15.75" thickBot="1" x14ac:dyDescent="0.3">
      <c r="E176" s="16"/>
    </row>
    <row r="177" spans="5:5" ht="15.75" thickBot="1" x14ac:dyDescent="0.3">
      <c r="E177" s="16"/>
    </row>
    <row r="178" spans="5:5" ht="15.75" thickBot="1" x14ac:dyDescent="0.3">
      <c r="E178" s="16"/>
    </row>
    <row r="179" spans="5:5" ht="15.75" thickBot="1" x14ac:dyDescent="0.3">
      <c r="E179" s="16"/>
    </row>
    <row r="180" spans="5:5" ht="15.75" thickBot="1" x14ac:dyDescent="0.3">
      <c r="E180" s="16"/>
    </row>
    <row r="181" spans="5:5" ht="15.75" thickBot="1" x14ac:dyDescent="0.3">
      <c r="E181" s="16"/>
    </row>
    <row r="182" spans="5:5" ht="15.75" thickBot="1" x14ac:dyDescent="0.3">
      <c r="E182" s="16"/>
    </row>
    <row r="183" spans="5:5" ht="15.75" thickBot="1" x14ac:dyDescent="0.3">
      <c r="E183" s="16"/>
    </row>
    <row r="184" spans="5:5" ht="15.75" thickBot="1" x14ac:dyDescent="0.3">
      <c r="E184" s="16"/>
    </row>
    <row r="185" spans="5:5" ht="15.75" thickBot="1" x14ac:dyDescent="0.3">
      <c r="E185" s="16"/>
    </row>
    <row r="186" spans="5:5" ht="15.75" thickBot="1" x14ac:dyDescent="0.3">
      <c r="E186" s="16"/>
    </row>
    <row r="187" spans="5:5" ht="15.75" thickBot="1" x14ac:dyDescent="0.3">
      <c r="E187" s="16"/>
    </row>
    <row r="188" spans="5:5" ht="15.75" thickBot="1" x14ac:dyDescent="0.3">
      <c r="E188" s="16"/>
    </row>
    <row r="189" spans="5:5" ht="15.75" thickBot="1" x14ac:dyDescent="0.3">
      <c r="E189" s="16"/>
    </row>
    <row r="190" spans="5:5" ht="15.75" thickBot="1" x14ac:dyDescent="0.3">
      <c r="E190" s="16"/>
    </row>
    <row r="191" spans="5:5" ht="15.75" thickBot="1" x14ac:dyDescent="0.3">
      <c r="E191" s="16"/>
    </row>
    <row r="192" spans="5:5" ht="15.75" thickBot="1" x14ac:dyDescent="0.3">
      <c r="E192" s="16"/>
    </row>
    <row r="193" spans="5:5" ht="15.75" thickBot="1" x14ac:dyDescent="0.3">
      <c r="E193" s="16"/>
    </row>
    <row r="194" spans="5:5" ht="15.75" thickBot="1" x14ac:dyDescent="0.3">
      <c r="E194" s="16"/>
    </row>
    <row r="195" spans="5:5" ht="15.75" thickBot="1" x14ac:dyDescent="0.3">
      <c r="E195" s="16"/>
    </row>
    <row r="196" spans="5:5" ht="15.75" thickBot="1" x14ac:dyDescent="0.3">
      <c r="E196" s="16"/>
    </row>
    <row r="197" spans="5:5" ht="15.75" thickBot="1" x14ac:dyDescent="0.3">
      <c r="E197" s="16"/>
    </row>
    <row r="198" spans="5:5" ht="15.75" thickBot="1" x14ac:dyDescent="0.3">
      <c r="E198" s="16"/>
    </row>
    <row r="199" spans="5:5" ht="15.75" thickBot="1" x14ac:dyDescent="0.3">
      <c r="E199" s="16"/>
    </row>
    <row r="200" spans="5:5" ht="15.75" thickBot="1" x14ac:dyDescent="0.3">
      <c r="E200" s="16"/>
    </row>
    <row r="201" spans="5:5" ht="15.75" thickBot="1" x14ac:dyDescent="0.3">
      <c r="E201" s="16"/>
    </row>
    <row r="202" spans="5:5" ht="15.75" thickBot="1" x14ac:dyDescent="0.3">
      <c r="E202" s="16"/>
    </row>
    <row r="203" spans="5:5" ht="15.75" thickBot="1" x14ac:dyDescent="0.3">
      <c r="E203" s="16"/>
    </row>
    <row r="204" spans="5:5" ht="15.75" thickBot="1" x14ac:dyDescent="0.3">
      <c r="E204" s="16"/>
    </row>
    <row r="205" spans="5:5" ht="15.75" thickBot="1" x14ac:dyDescent="0.3">
      <c r="E205" s="16"/>
    </row>
    <row r="206" spans="5:5" ht="15.75" thickBot="1" x14ac:dyDescent="0.3">
      <c r="E206" s="16"/>
    </row>
    <row r="207" spans="5:5" ht="15.75" thickBot="1" x14ac:dyDescent="0.3">
      <c r="E207" s="16"/>
    </row>
    <row r="208" spans="5:5" ht="15.75" thickBot="1" x14ac:dyDescent="0.3">
      <c r="E208" s="16"/>
    </row>
    <row r="209" spans="5:5" ht="15.75" thickBot="1" x14ac:dyDescent="0.3">
      <c r="E209" s="16"/>
    </row>
    <row r="210" spans="5:5" ht="15.75" thickBot="1" x14ac:dyDescent="0.3">
      <c r="E210" s="16"/>
    </row>
    <row r="211" spans="5:5" ht="15.75" thickBot="1" x14ac:dyDescent="0.3">
      <c r="E211" s="16"/>
    </row>
    <row r="212" spans="5:5" ht="15.75" thickBot="1" x14ac:dyDescent="0.3">
      <c r="E212" s="16"/>
    </row>
    <row r="213" spans="5:5" ht="15.75" thickBot="1" x14ac:dyDescent="0.3">
      <c r="E213" s="16"/>
    </row>
    <row r="214" spans="5:5" ht="15.75" thickBot="1" x14ac:dyDescent="0.3">
      <c r="E214" s="16"/>
    </row>
    <row r="215" spans="5:5" ht="15.75" thickBot="1" x14ac:dyDescent="0.3">
      <c r="E215" s="16"/>
    </row>
    <row r="216" spans="5:5" ht="15.75" thickBot="1" x14ac:dyDescent="0.3">
      <c r="E216" s="16"/>
    </row>
    <row r="217" spans="5:5" ht="15.75" thickBot="1" x14ac:dyDescent="0.3">
      <c r="E217" s="16"/>
    </row>
    <row r="218" spans="5:5" ht="15.75" thickBot="1" x14ac:dyDescent="0.3">
      <c r="E218" s="16"/>
    </row>
    <row r="219" spans="5:5" ht="15.75" thickBot="1" x14ac:dyDescent="0.3">
      <c r="E219" s="16"/>
    </row>
    <row r="220" spans="5:5" ht="15.75" thickBot="1" x14ac:dyDescent="0.3">
      <c r="E220" s="16"/>
    </row>
    <row r="221" spans="5:5" ht="15.75" thickBot="1" x14ac:dyDescent="0.3">
      <c r="E221" s="16"/>
    </row>
    <row r="222" spans="5:5" ht="15.75" thickBot="1" x14ac:dyDescent="0.3">
      <c r="E222" s="16"/>
    </row>
    <row r="223" spans="5:5" ht="15.75" thickBot="1" x14ac:dyDescent="0.3">
      <c r="E223" s="16"/>
    </row>
    <row r="224" spans="5:5" ht="15.75" thickBot="1" x14ac:dyDescent="0.3">
      <c r="E224" s="16"/>
    </row>
    <row r="225" spans="5:5" ht="15.75" thickBot="1" x14ac:dyDescent="0.3">
      <c r="E225" s="16"/>
    </row>
    <row r="226" spans="5:5" ht="15.75" thickBot="1" x14ac:dyDescent="0.3">
      <c r="E226" s="16"/>
    </row>
    <row r="227" spans="5:5" ht="15.75" thickBot="1" x14ac:dyDescent="0.3">
      <c r="E227" s="16"/>
    </row>
    <row r="228" spans="5:5" ht="15.75" thickBot="1" x14ac:dyDescent="0.3">
      <c r="E228" s="16"/>
    </row>
    <row r="229" spans="5:5" ht="15.75" thickBot="1" x14ac:dyDescent="0.3">
      <c r="E229" s="16"/>
    </row>
    <row r="230" spans="5:5" ht="15.75" thickBot="1" x14ac:dyDescent="0.3">
      <c r="E230" s="16"/>
    </row>
    <row r="231" spans="5:5" ht="15.75" thickBot="1" x14ac:dyDescent="0.3">
      <c r="E231" s="16"/>
    </row>
    <row r="232" spans="5:5" ht="15.75" thickBot="1" x14ac:dyDescent="0.3">
      <c r="E232" s="16"/>
    </row>
    <row r="233" spans="5:5" ht="15.75" thickBot="1" x14ac:dyDescent="0.3">
      <c r="E233" s="16"/>
    </row>
    <row r="234" spans="5:5" ht="15.75" thickBot="1" x14ac:dyDescent="0.3">
      <c r="E234" s="16"/>
    </row>
    <row r="235" spans="5:5" ht="15.75" thickBot="1" x14ac:dyDescent="0.3">
      <c r="E235" s="16"/>
    </row>
    <row r="236" spans="5:5" ht="15.75" thickBot="1" x14ac:dyDescent="0.3">
      <c r="E236" s="16"/>
    </row>
    <row r="237" spans="5:5" ht="15.75" thickBot="1" x14ac:dyDescent="0.3">
      <c r="E237" s="16"/>
    </row>
    <row r="238" spans="5:5" ht="15.75" thickBot="1" x14ac:dyDescent="0.3">
      <c r="E238" s="16"/>
    </row>
    <row r="239" spans="5:5" ht="15.75" thickBot="1" x14ac:dyDescent="0.3">
      <c r="E239" s="16"/>
    </row>
    <row r="240" spans="5:5" ht="15.75" thickBot="1" x14ac:dyDescent="0.3">
      <c r="E240" s="16"/>
    </row>
    <row r="241" spans="5:5" ht="15.75" thickBot="1" x14ac:dyDescent="0.3">
      <c r="E241" s="16"/>
    </row>
    <row r="242" spans="5:5" ht="15.75" thickBot="1" x14ac:dyDescent="0.3">
      <c r="E242" s="16"/>
    </row>
    <row r="243" spans="5:5" ht="15.75" thickBot="1" x14ac:dyDescent="0.3">
      <c r="E243" s="16"/>
    </row>
    <row r="244" spans="5:5" ht="15.75" thickBot="1" x14ac:dyDescent="0.3">
      <c r="E244" s="16"/>
    </row>
    <row r="245" spans="5:5" ht="15.75" thickBot="1" x14ac:dyDescent="0.3">
      <c r="E245" s="16"/>
    </row>
    <row r="246" spans="5:5" ht="15.75" thickBot="1" x14ac:dyDescent="0.3">
      <c r="E246" s="16"/>
    </row>
    <row r="247" spans="5:5" ht="15.75" thickBot="1" x14ac:dyDescent="0.3">
      <c r="E247" s="16"/>
    </row>
    <row r="248" spans="5:5" ht="15.75" thickBot="1" x14ac:dyDescent="0.3">
      <c r="E248" s="16"/>
    </row>
    <row r="249" spans="5:5" ht="15.75" thickBot="1" x14ac:dyDescent="0.3">
      <c r="E249" s="16"/>
    </row>
    <row r="250" spans="5:5" ht="15.75" thickBot="1" x14ac:dyDescent="0.3">
      <c r="E250" s="16"/>
    </row>
    <row r="251" spans="5:5" ht="15.75" thickBot="1" x14ac:dyDescent="0.3">
      <c r="E251" s="16"/>
    </row>
    <row r="252" spans="5:5" ht="15.75" thickBot="1" x14ac:dyDescent="0.3">
      <c r="E252" s="16"/>
    </row>
    <row r="253" spans="5:5" ht="15.75" thickBot="1" x14ac:dyDescent="0.3">
      <c r="E253" s="16"/>
    </row>
    <row r="254" spans="5:5" ht="15.75" thickBot="1" x14ac:dyDescent="0.3">
      <c r="E254" s="16"/>
    </row>
    <row r="255" spans="5:5" ht="15.75" thickBot="1" x14ac:dyDescent="0.3">
      <c r="E255" s="16"/>
    </row>
    <row r="256" spans="5:5" ht="15.75" thickBot="1" x14ac:dyDescent="0.3">
      <c r="E256" s="16"/>
    </row>
    <row r="257" spans="5:5" ht="15.75" thickBot="1" x14ac:dyDescent="0.3">
      <c r="E257" s="16"/>
    </row>
    <row r="258" spans="5:5" ht="15.75" thickBot="1" x14ac:dyDescent="0.3">
      <c r="E258" s="16"/>
    </row>
    <row r="259" spans="5:5" ht="15.75" thickBot="1" x14ac:dyDescent="0.3">
      <c r="E259" s="16"/>
    </row>
    <row r="260" spans="5:5" ht="15.75" thickBot="1" x14ac:dyDescent="0.3">
      <c r="E260" s="16"/>
    </row>
    <row r="261" spans="5:5" ht="15.75" thickBot="1" x14ac:dyDescent="0.3">
      <c r="E261" s="16"/>
    </row>
    <row r="262" spans="5:5" ht="15.75" thickBot="1" x14ac:dyDescent="0.3">
      <c r="E262" s="16"/>
    </row>
    <row r="263" spans="5:5" ht="15.75" thickBot="1" x14ac:dyDescent="0.3">
      <c r="E263" s="16"/>
    </row>
    <row r="264" spans="5:5" ht="15.75" thickBot="1" x14ac:dyDescent="0.3">
      <c r="E264" s="16"/>
    </row>
    <row r="265" spans="5:5" ht="15.75" thickBot="1" x14ac:dyDescent="0.3">
      <c r="E265" s="16"/>
    </row>
    <row r="266" spans="5:5" ht="15.75" thickBot="1" x14ac:dyDescent="0.3">
      <c r="E266" s="16"/>
    </row>
    <row r="267" spans="5:5" ht="15.75" thickBot="1" x14ac:dyDescent="0.3">
      <c r="E267" s="16"/>
    </row>
    <row r="268" spans="5:5" ht="15.75" thickBot="1" x14ac:dyDescent="0.3">
      <c r="E268" s="16"/>
    </row>
    <row r="269" spans="5:5" ht="15.75" thickBot="1" x14ac:dyDescent="0.3">
      <c r="E269" s="16"/>
    </row>
    <row r="270" spans="5:5" ht="15.75" thickBot="1" x14ac:dyDescent="0.3">
      <c r="E270" s="16"/>
    </row>
    <row r="271" spans="5:5" ht="15.75" thickBot="1" x14ac:dyDescent="0.3">
      <c r="E271" s="16"/>
    </row>
    <row r="272" spans="5:5" ht="15.75" thickBot="1" x14ac:dyDescent="0.3">
      <c r="E272" s="16"/>
    </row>
    <row r="273" spans="5:5" ht="15.75" thickBot="1" x14ac:dyDescent="0.3">
      <c r="E273" s="16"/>
    </row>
    <row r="274" spans="5:5" ht="15.75" thickBot="1" x14ac:dyDescent="0.3">
      <c r="E274" s="16"/>
    </row>
    <row r="275" spans="5:5" ht="15.75" thickBot="1" x14ac:dyDescent="0.3">
      <c r="E275" s="16"/>
    </row>
    <row r="276" spans="5:5" ht="15.75" thickBot="1" x14ac:dyDescent="0.3">
      <c r="E276" s="16"/>
    </row>
    <row r="277" spans="5:5" ht="15.75" thickBot="1" x14ac:dyDescent="0.3">
      <c r="E277" s="16"/>
    </row>
    <row r="278" spans="5:5" ht="15.75" thickBot="1" x14ac:dyDescent="0.3">
      <c r="E278" s="16"/>
    </row>
    <row r="279" spans="5:5" ht="15.75" thickBot="1" x14ac:dyDescent="0.3">
      <c r="E279" s="16"/>
    </row>
    <row r="280" spans="5:5" ht="15.75" thickBot="1" x14ac:dyDescent="0.3">
      <c r="E280" s="16"/>
    </row>
    <row r="281" spans="5:5" ht="15.75" thickBot="1" x14ac:dyDescent="0.3">
      <c r="E281" s="16"/>
    </row>
    <row r="282" spans="5:5" ht="15.75" thickBot="1" x14ac:dyDescent="0.3">
      <c r="E282" s="16"/>
    </row>
    <row r="283" spans="5:5" ht="15.75" thickBot="1" x14ac:dyDescent="0.3">
      <c r="E283" s="16"/>
    </row>
    <row r="284" spans="5:5" ht="15.75" thickBot="1" x14ac:dyDescent="0.3">
      <c r="E284" s="16"/>
    </row>
    <row r="285" spans="5:5" ht="15.75" thickBot="1" x14ac:dyDescent="0.3">
      <c r="E285" s="16"/>
    </row>
    <row r="286" spans="5:5" ht="15.75" thickBot="1" x14ac:dyDescent="0.3">
      <c r="E286" s="16"/>
    </row>
    <row r="287" spans="5:5" ht="15.75" thickBot="1" x14ac:dyDescent="0.3">
      <c r="E287" s="16"/>
    </row>
    <row r="288" spans="5:5" ht="15.75" thickBot="1" x14ac:dyDescent="0.3">
      <c r="E288" s="16"/>
    </row>
    <row r="289" spans="5:5" ht="15.75" thickBot="1" x14ac:dyDescent="0.3">
      <c r="E289" s="16"/>
    </row>
    <row r="290" spans="5:5" ht="15.75" thickBot="1" x14ac:dyDescent="0.3">
      <c r="E290" s="16"/>
    </row>
    <row r="291" spans="5:5" ht="15.75" thickBot="1" x14ac:dyDescent="0.3">
      <c r="E291" s="16"/>
    </row>
    <row r="292" spans="5:5" ht="15.75" thickBot="1" x14ac:dyDescent="0.3">
      <c r="E292" s="16"/>
    </row>
    <row r="293" spans="5:5" ht="15.75" thickBot="1" x14ac:dyDescent="0.3">
      <c r="E293" s="16"/>
    </row>
    <row r="294" spans="5:5" ht="15.75" thickBot="1" x14ac:dyDescent="0.3">
      <c r="E294" s="16"/>
    </row>
    <row r="295" spans="5:5" ht="15.75" thickBot="1" x14ac:dyDescent="0.3">
      <c r="E295" s="16"/>
    </row>
    <row r="296" spans="5:5" ht="15.75" thickBot="1" x14ac:dyDescent="0.3">
      <c r="E296" s="16"/>
    </row>
    <row r="297" spans="5:5" ht="15.75" thickBot="1" x14ac:dyDescent="0.3">
      <c r="E297" s="16"/>
    </row>
    <row r="298" spans="5:5" ht="15.75" thickBot="1" x14ac:dyDescent="0.3">
      <c r="E298" s="16"/>
    </row>
    <row r="299" spans="5:5" ht="15.75" thickBot="1" x14ac:dyDescent="0.3">
      <c r="E299" s="16"/>
    </row>
    <row r="300" spans="5:5" ht="15.75" thickBot="1" x14ac:dyDescent="0.3">
      <c r="E300" s="16"/>
    </row>
    <row r="301" spans="5:5" ht="15.75" thickBot="1" x14ac:dyDescent="0.3">
      <c r="E301" s="16"/>
    </row>
    <row r="302" spans="5:5" ht="15.75" thickBot="1" x14ac:dyDescent="0.3">
      <c r="E302" s="16"/>
    </row>
    <row r="303" spans="5:5" ht="15.75" thickBot="1" x14ac:dyDescent="0.3">
      <c r="E303" s="16"/>
    </row>
    <row r="304" spans="5:5" ht="15.75" thickBot="1" x14ac:dyDescent="0.3">
      <c r="E304" s="16"/>
    </row>
    <row r="305" spans="5:5" ht="15.75" thickBot="1" x14ac:dyDescent="0.3">
      <c r="E305" s="16"/>
    </row>
    <row r="306" spans="5:5" ht="15.75" thickBot="1" x14ac:dyDescent="0.3">
      <c r="E306" s="16"/>
    </row>
    <row r="307" spans="5:5" ht="15.75" thickBot="1" x14ac:dyDescent="0.3">
      <c r="E307" s="16"/>
    </row>
    <row r="308" spans="5:5" ht="15.75" thickBot="1" x14ac:dyDescent="0.3">
      <c r="E308" s="16"/>
    </row>
    <row r="309" spans="5:5" ht="15.75" thickBot="1" x14ac:dyDescent="0.3">
      <c r="E309" s="16"/>
    </row>
    <row r="310" spans="5:5" ht="15.75" thickBot="1" x14ac:dyDescent="0.3">
      <c r="E310" s="16"/>
    </row>
    <row r="311" spans="5:5" ht="15.75" thickBot="1" x14ac:dyDescent="0.3">
      <c r="E311" s="16"/>
    </row>
    <row r="312" spans="5:5" ht="15.75" thickBot="1" x14ac:dyDescent="0.3">
      <c r="E312" s="16"/>
    </row>
    <row r="313" spans="5:5" ht="15.75" thickBot="1" x14ac:dyDescent="0.3">
      <c r="E313" s="16"/>
    </row>
    <row r="314" spans="5:5" ht="15.75" thickBot="1" x14ac:dyDescent="0.3">
      <c r="E314" s="16"/>
    </row>
    <row r="315" spans="5:5" ht="15.75" thickBot="1" x14ac:dyDescent="0.3">
      <c r="E315" s="16"/>
    </row>
    <row r="316" spans="5:5" ht="15.75" thickBot="1" x14ac:dyDescent="0.3">
      <c r="E316" s="16"/>
    </row>
    <row r="317" spans="5:5" ht="15.75" thickBot="1" x14ac:dyDescent="0.3">
      <c r="E317" s="16"/>
    </row>
    <row r="318" spans="5:5" ht="15.75" thickBot="1" x14ac:dyDescent="0.3">
      <c r="E318" s="16"/>
    </row>
    <row r="319" spans="5:5" ht="15.75" thickBot="1" x14ac:dyDescent="0.3">
      <c r="E319" s="16"/>
    </row>
    <row r="320" spans="5:5" ht="15.75" thickBot="1" x14ac:dyDescent="0.3">
      <c r="E320" s="16"/>
    </row>
    <row r="321" spans="5:5" ht="15.75" thickBot="1" x14ac:dyDescent="0.3">
      <c r="E321" s="16"/>
    </row>
    <row r="322" spans="5:5" ht="15.75" thickBot="1" x14ac:dyDescent="0.3">
      <c r="E322" s="16"/>
    </row>
    <row r="323" spans="5:5" ht="15.75" thickBot="1" x14ac:dyDescent="0.3">
      <c r="E323" s="16"/>
    </row>
    <row r="324" spans="5:5" ht="15.75" thickBot="1" x14ac:dyDescent="0.3">
      <c r="E324" s="16"/>
    </row>
    <row r="325" spans="5:5" ht="15.75" thickBot="1" x14ac:dyDescent="0.3">
      <c r="E325" s="16"/>
    </row>
    <row r="326" spans="5:5" ht="15.75" thickBot="1" x14ac:dyDescent="0.3">
      <c r="E326" s="16"/>
    </row>
    <row r="327" spans="5:5" ht="15.75" thickBot="1" x14ac:dyDescent="0.3">
      <c r="E327" s="16"/>
    </row>
    <row r="328" spans="5:5" ht="15.75" thickBot="1" x14ac:dyDescent="0.3">
      <c r="E328" s="16"/>
    </row>
    <row r="329" spans="5:5" ht="15.75" thickBot="1" x14ac:dyDescent="0.3">
      <c r="E329" s="16"/>
    </row>
    <row r="330" spans="5:5" ht="15.75" thickBot="1" x14ac:dyDescent="0.3">
      <c r="E330" s="16"/>
    </row>
    <row r="331" spans="5:5" ht="15.75" thickBot="1" x14ac:dyDescent="0.3">
      <c r="E331" s="16"/>
    </row>
    <row r="332" spans="5:5" ht="15.75" thickBot="1" x14ac:dyDescent="0.3">
      <c r="E332" s="16"/>
    </row>
    <row r="333" spans="5:5" ht="15.75" thickBot="1" x14ac:dyDescent="0.3">
      <c r="E333" s="16"/>
    </row>
    <row r="334" spans="5:5" ht="15.75" thickBot="1" x14ac:dyDescent="0.3">
      <c r="E334" s="16"/>
    </row>
    <row r="335" spans="5:5" ht="15.75" thickBot="1" x14ac:dyDescent="0.3">
      <c r="E335" s="16"/>
    </row>
    <row r="336" spans="5:5" ht="15.75" thickBot="1" x14ac:dyDescent="0.3">
      <c r="E336" s="16"/>
    </row>
    <row r="337" spans="5:5" ht="15.75" thickBot="1" x14ac:dyDescent="0.3">
      <c r="E337" s="16"/>
    </row>
    <row r="338" spans="5:5" ht="15.75" thickBot="1" x14ac:dyDescent="0.3">
      <c r="E338" s="16"/>
    </row>
    <row r="339" spans="5:5" ht="15.75" thickBot="1" x14ac:dyDescent="0.3">
      <c r="E339" s="16"/>
    </row>
    <row r="340" spans="5:5" ht="15.75" thickBot="1" x14ac:dyDescent="0.3">
      <c r="E340" s="16"/>
    </row>
    <row r="341" spans="5:5" ht="15.75" thickBot="1" x14ac:dyDescent="0.3">
      <c r="E341" s="16"/>
    </row>
    <row r="342" spans="5:5" ht="15.75" thickBot="1" x14ac:dyDescent="0.3">
      <c r="E342" s="16"/>
    </row>
    <row r="343" spans="5:5" ht="15.75" thickBot="1" x14ac:dyDescent="0.3">
      <c r="E343" s="16"/>
    </row>
    <row r="344" spans="5:5" ht="15.75" thickBot="1" x14ac:dyDescent="0.3">
      <c r="E344" s="16"/>
    </row>
    <row r="345" spans="5:5" ht="15.75" thickBot="1" x14ac:dyDescent="0.3">
      <c r="E345" s="16"/>
    </row>
    <row r="346" spans="5:5" ht="15.75" thickBot="1" x14ac:dyDescent="0.3">
      <c r="E346" s="16"/>
    </row>
    <row r="347" spans="5:5" ht="15.75" thickBot="1" x14ac:dyDescent="0.3">
      <c r="E347" s="16"/>
    </row>
    <row r="348" spans="5:5" ht="15.75" thickBot="1" x14ac:dyDescent="0.3">
      <c r="E348" s="16"/>
    </row>
    <row r="349" spans="5:5" ht="15.75" thickBot="1" x14ac:dyDescent="0.3">
      <c r="E349" s="16"/>
    </row>
    <row r="350" spans="5:5" ht="15.75" thickBot="1" x14ac:dyDescent="0.3">
      <c r="E350" s="16"/>
    </row>
    <row r="351" spans="5:5" ht="15.75" thickBot="1" x14ac:dyDescent="0.3">
      <c r="E351" s="16"/>
    </row>
    <row r="352" spans="5:5" ht="15.75" thickBot="1" x14ac:dyDescent="0.3">
      <c r="E352" s="16"/>
    </row>
    <row r="353" spans="5:5" ht="15.75" thickBot="1" x14ac:dyDescent="0.3">
      <c r="E353" s="16"/>
    </row>
    <row r="354" spans="5:5" ht="15.75" thickBot="1" x14ac:dyDescent="0.3">
      <c r="E354" s="16"/>
    </row>
    <row r="355" spans="5:5" ht="15.75" thickBot="1" x14ac:dyDescent="0.3">
      <c r="E355" s="16"/>
    </row>
    <row r="356" spans="5:5" ht="15.75" thickBot="1" x14ac:dyDescent="0.3">
      <c r="E356" s="16"/>
    </row>
    <row r="357" spans="5:5" ht="15.75" thickBot="1" x14ac:dyDescent="0.3">
      <c r="E357" s="16"/>
    </row>
    <row r="358" spans="5:5" ht="15.75" thickBot="1" x14ac:dyDescent="0.3">
      <c r="E358" s="16"/>
    </row>
    <row r="359" spans="5:5" ht="15.75" thickBot="1" x14ac:dyDescent="0.3">
      <c r="E359" s="16"/>
    </row>
    <row r="360" spans="5:5" ht="15.75" thickBot="1" x14ac:dyDescent="0.3">
      <c r="E360" s="16"/>
    </row>
    <row r="361" spans="5:5" ht="15.75" thickBot="1" x14ac:dyDescent="0.3">
      <c r="E361" s="16"/>
    </row>
    <row r="362" spans="5:5" ht="15.75" thickBot="1" x14ac:dyDescent="0.3">
      <c r="E362" s="16"/>
    </row>
    <row r="363" spans="5:5" ht="15.75" thickBot="1" x14ac:dyDescent="0.3">
      <c r="E363" s="16"/>
    </row>
    <row r="364" spans="5:5" ht="15.75" thickBot="1" x14ac:dyDescent="0.3">
      <c r="E364" s="16"/>
    </row>
    <row r="365" spans="5:5" ht="15.75" thickBot="1" x14ac:dyDescent="0.3">
      <c r="E365" s="16"/>
    </row>
    <row r="366" spans="5:5" ht="15.75" thickBot="1" x14ac:dyDescent="0.3">
      <c r="E366" s="16"/>
    </row>
    <row r="367" spans="5:5" ht="15.75" thickBot="1" x14ac:dyDescent="0.3">
      <c r="E367" s="16"/>
    </row>
    <row r="368" spans="5:5" ht="15.75" thickBot="1" x14ac:dyDescent="0.3">
      <c r="E368" s="16"/>
    </row>
    <row r="369" spans="5:5" ht="15.75" thickBot="1" x14ac:dyDescent="0.3">
      <c r="E369" s="16"/>
    </row>
    <row r="370" spans="5:5" ht="15.75" thickBot="1" x14ac:dyDescent="0.3">
      <c r="E370" s="16"/>
    </row>
    <row r="371" spans="5:5" ht="15.75" thickBot="1" x14ac:dyDescent="0.3">
      <c r="E371" s="16"/>
    </row>
    <row r="372" spans="5:5" ht="15.75" thickBot="1" x14ac:dyDescent="0.3">
      <c r="E372" s="16"/>
    </row>
    <row r="373" spans="5:5" ht="15.75" thickBot="1" x14ac:dyDescent="0.3">
      <c r="E373" s="16"/>
    </row>
    <row r="374" spans="5:5" ht="15.75" thickBot="1" x14ac:dyDescent="0.3">
      <c r="E374" s="16"/>
    </row>
    <row r="375" spans="5:5" ht="15.75" thickBot="1" x14ac:dyDescent="0.3">
      <c r="E375" s="16"/>
    </row>
    <row r="376" spans="5:5" ht="15.75" thickBot="1" x14ac:dyDescent="0.3">
      <c r="E376" s="16"/>
    </row>
    <row r="377" spans="5:5" ht="15.75" thickBot="1" x14ac:dyDescent="0.3">
      <c r="E377" s="16"/>
    </row>
    <row r="378" spans="5:5" ht="15.75" thickBot="1" x14ac:dyDescent="0.3">
      <c r="E378" s="16"/>
    </row>
    <row r="379" spans="5:5" ht="15.75" thickBot="1" x14ac:dyDescent="0.3">
      <c r="E379" s="16"/>
    </row>
    <row r="380" spans="5:5" ht="15.75" thickBot="1" x14ac:dyDescent="0.3">
      <c r="E380" s="16"/>
    </row>
    <row r="381" spans="5:5" ht="15.75" thickBot="1" x14ac:dyDescent="0.3">
      <c r="E381" s="16"/>
    </row>
    <row r="382" spans="5:5" ht="15.75" thickBot="1" x14ac:dyDescent="0.3">
      <c r="E382" s="16"/>
    </row>
    <row r="383" spans="5:5" ht="15.75" thickBot="1" x14ac:dyDescent="0.3">
      <c r="E383" s="16"/>
    </row>
    <row r="384" spans="5:5" ht="15.75" thickBot="1" x14ac:dyDescent="0.3">
      <c r="E384" s="16"/>
    </row>
    <row r="385" spans="5:5" ht="15.75" thickBot="1" x14ac:dyDescent="0.3">
      <c r="E385" s="16"/>
    </row>
    <row r="386" spans="5:5" ht="15.75" thickBot="1" x14ac:dyDescent="0.3">
      <c r="E386" s="16"/>
    </row>
    <row r="387" spans="5:5" ht="15.75" thickBot="1" x14ac:dyDescent="0.3">
      <c r="E387" s="16"/>
    </row>
    <row r="388" spans="5:5" ht="15.75" thickBot="1" x14ac:dyDescent="0.3">
      <c r="E388" s="16"/>
    </row>
    <row r="389" spans="5:5" ht="15.75" thickBot="1" x14ac:dyDescent="0.3">
      <c r="E389" s="16"/>
    </row>
    <row r="390" spans="5:5" ht="15.75" thickBot="1" x14ac:dyDescent="0.3">
      <c r="E390" s="16"/>
    </row>
    <row r="391" spans="5:5" ht="15.75" thickBot="1" x14ac:dyDescent="0.3">
      <c r="E391" s="16"/>
    </row>
    <row r="392" spans="5:5" ht="15.75" thickBot="1" x14ac:dyDescent="0.3">
      <c r="E392" s="16"/>
    </row>
    <row r="393" spans="5:5" ht="15.75" thickBot="1" x14ac:dyDescent="0.3">
      <c r="E393" s="16"/>
    </row>
    <row r="394" spans="5:5" ht="15.75" thickBot="1" x14ac:dyDescent="0.3">
      <c r="E394" s="16"/>
    </row>
    <row r="395" spans="5:5" ht="15.75" thickBot="1" x14ac:dyDescent="0.3">
      <c r="E395" s="16"/>
    </row>
    <row r="396" spans="5:5" ht="15.75" thickBot="1" x14ac:dyDescent="0.3">
      <c r="E396" s="16"/>
    </row>
    <row r="397" spans="5:5" ht="15.75" thickBot="1" x14ac:dyDescent="0.3">
      <c r="E397" s="16"/>
    </row>
    <row r="398" spans="5:5" ht="15.75" thickBot="1" x14ac:dyDescent="0.3">
      <c r="E398" s="16"/>
    </row>
    <row r="399" spans="5:5" ht="15.75" thickBot="1" x14ac:dyDescent="0.3">
      <c r="E399" s="16"/>
    </row>
    <row r="400" spans="5:5" ht="15.75" thickBot="1" x14ac:dyDescent="0.3">
      <c r="E400" s="16"/>
    </row>
    <row r="401" spans="5:5" ht="15.75" thickBot="1" x14ac:dyDescent="0.3">
      <c r="E401" s="16"/>
    </row>
    <row r="402" spans="5:5" ht="15.75" thickBot="1" x14ac:dyDescent="0.3">
      <c r="E402" s="16"/>
    </row>
    <row r="403" spans="5:5" ht="15.75" thickBot="1" x14ac:dyDescent="0.3">
      <c r="E403" s="16"/>
    </row>
    <row r="404" spans="5:5" ht="15.75" thickBot="1" x14ac:dyDescent="0.3">
      <c r="E404" s="16"/>
    </row>
    <row r="405" spans="5:5" ht="15.75" thickBot="1" x14ac:dyDescent="0.3">
      <c r="E405" s="16"/>
    </row>
    <row r="406" spans="5:5" ht="15.75" thickBot="1" x14ac:dyDescent="0.3">
      <c r="E406" s="16"/>
    </row>
    <row r="407" spans="5:5" ht="15.75" thickBot="1" x14ac:dyDescent="0.3">
      <c r="E407" s="16"/>
    </row>
    <row r="408" spans="5:5" ht="15.75" thickBot="1" x14ac:dyDescent="0.3">
      <c r="E408" s="16"/>
    </row>
    <row r="409" spans="5:5" ht="15.75" thickBot="1" x14ac:dyDescent="0.3">
      <c r="E409" s="16"/>
    </row>
    <row r="410" spans="5:5" ht="15.75" thickBot="1" x14ac:dyDescent="0.3">
      <c r="E410" s="16"/>
    </row>
    <row r="411" spans="5:5" ht="15.75" thickBot="1" x14ac:dyDescent="0.3">
      <c r="E411" s="16"/>
    </row>
    <row r="412" spans="5:5" ht="15.75" thickBot="1" x14ac:dyDescent="0.3">
      <c r="E412" s="16"/>
    </row>
    <row r="413" spans="5:5" ht="15.75" thickBot="1" x14ac:dyDescent="0.3">
      <c r="E413" s="16"/>
    </row>
    <row r="414" spans="5:5" ht="15.75" thickBot="1" x14ac:dyDescent="0.3">
      <c r="E414" s="16"/>
    </row>
    <row r="415" spans="5:5" ht="15.75" thickBot="1" x14ac:dyDescent="0.3">
      <c r="E415" s="16"/>
    </row>
    <row r="416" spans="5:5" ht="15.75" thickBot="1" x14ac:dyDescent="0.3">
      <c r="E416" s="16"/>
    </row>
    <row r="417" spans="5:5" ht="15.75" thickBot="1" x14ac:dyDescent="0.3">
      <c r="E417" s="16"/>
    </row>
    <row r="418" spans="5:5" ht="15.75" thickBot="1" x14ac:dyDescent="0.3">
      <c r="E418" s="16"/>
    </row>
    <row r="419" spans="5:5" ht="15.75" thickBot="1" x14ac:dyDescent="0.3">
      <c r="E419" s="16"/>
    </row>
    <row r="420" spans="5:5" ht="15.75" thickBot="1" x14ac:dyDescent="0.3">
      <c r="E420" s="16"/>
    </row>
    <row r="421" spans="5:5" ht="15.75" thickBot="1" x14ac:dyDescent="0.3">
      <c r="E421" s="16"/>
    </row>
    <row r="422" spans="5:5" ht="15.75" thickBot="1" x14ac:dyDescent="0.3">
      <c r="E422" s="16"/>
    </row>
    <row r="423" spans="5:5" ht="15.75" thickBot="1" x14ac:dyDescent="0.3">
      <c r="E423" s="16"/>
    </row>
    <row r="424" spans="5:5" ht="15.75" thickBot="1" x14ac:dyDescent="0.3">
      <c r="E424" s="16"/>
    </row>
    <row r="425" spans="5:5" ht="15.75" thickBot="1" x14ac:dyDescent="0.3">
      <c r="E425" s="16"/>
    </row>
    <row r="426" spans="5:5" ht="15.75" thickBot="1" x14ac:dyDescent="0.3">
      <c r="E426" s="16"/>
    </row>
    <row r="427" spans="5:5" ht="15.75" thickBot="1" x14ac:dyDescent="0.3">
      <c r="E427" s="16"/>
    </row>
    <row r="428" spans="5:5" ht="15.75" thickBot="1" x14ac:dyDescent="0.3">
      <c r="E428" s="16"/>
    </row>
    <row r="429" spans="5:5" ht="15.75" thickBot="1" x14ac:dyDescent="0.3">
      <c r="E429" s="16"/>
    </row>
    <row r="430" spans="5:5" ht="15.75" thickBot="1" x14ac:dyDescent="0.3">
      <c r="E430" s="16"/>
    </row>
    <row r="431" spans="5:5" ht="15.75" thickBot="1" x14ac:dyDescent="0.3">
      <c r="E431" s="16"/>
    </row>
    <row r="432" spans="5:5" ht="15.75" thickBot="1" x14ac:dyDescent="0.3">
      <c r="E432" s="16"/>
    </row>
    <row r="433" spans="5:5" ht="15.75" thickBot="1" x14ac:dyDescent="0.3">
      <c r="E433" s="16"/>
    </row>
    <row r="434" spans="5:5" ht="15.75" thickBot="1" x14ac:dyDescent="0.3">
      <c r="E434" s="16"/>
    </row>
    <row r="435" spans="5:5" ht="15.75" thickBot="1" x14ac:dyDescent="0.3">
      <c r="E435" s="16"/>
    </row>
    <row r="436" spans="5:5" ht="15.75" thickBot="1" x14ac:dyDescent="0.3">
      <c r="E436" s="16"/>
    </row>
    <row r="437" spans="5:5" ht="15.75" thickBot="1" x14ac:dyDescent="0.3">
      <c r="E437" s="16"/>
    </row>
    <row r="438" spans="5:5" ht="15.75" thickBot="1" x14ac:dyDescent="0.3">
      <c r="E438" s="16"/>
    </row>
    <row r="439" spans="5:5" ht="15.75" thickBot="1" x14ac:dyDescent="0.3">
      <c r="E439" s="16"/>
    </row>
    <row r="440" spans="5:5" ht="15.75" thickBot="1" x14ac:dyDescent="0.3">
      <c r="E440" s="16"/>
    </row>
    <row r="441" spans="5:5" ht="15.75" thickBot="1" x14ac:dyDescent="0.3">
      <c r="E441" s="16"/>
    </row>
    <row r="442" spans="5:5" ht="15.75" thickBot="1" x14ac:dyDescent="0.3">
      <c r="E442" s="16"/>
    </row>
    <row r="443" spans="5:5" ht="15.75" thickBot="1" x14ac:dyDescent="0.3">
      <c r="E443" s="16"/>
    </row>
    <row r="444" spans="5:5" ht="15.75" thickBot="1" x14ac:dyDescent="0.3">
      <c r="E444" s="16"/>
    </row>
    <row r="445" spans="5:5" ht="15.75" thickBot="1" x14ac:dyDescent="0.3">
      <c r="E445" s="16"/>
    </row>
    <row r="446" spans="5:5" ht="15.75" thickBot="1" x14ac:dyDescent="0.3">
      <c r="E446" s="16"/>
    </row>
    <row r="447" spans="5:5" ht="15.75" thickBot="1" x14ac:dyDescent="0.3">
      <c r="E447" s="16"/>
    </row>
    <row r="448" spans="5:5" ht="15.75" thickBot="1" x14ac:dyDescent="0.3">
      <c r="E448" s="16"/>
    </row>
    <row r="449" spans="5:5" ht="15.75" thickBot="1" x14ac:dyDescent="0.3">
      <c r="E449" s="16"/>
    </row>
    <row r="450" spans="5:5" ht="15.75" thickBot="1" x14ac:dyDescent="0.3">
      <c r="E450" s="16"/>
    </row>
    <row r="451" spans="5:5" ht="15.75" thickBot="1" x14ac:dyDescent="0.3">
      <c r="E451" s="16"/>
    </row>
    <row r="452" spans="5:5" ht="15.75" thickBot="1" x14ac:dyDescent="0.3">
      <c r="E452" s="16"/>
    </row>
    <row r="453" spans="5:5" ht="15.75" thickBot="1" x14ac:dyDescent="0.3">
      <c r="E453" s="16"/>
    </row>
    <row r="454" spans="5:5" ht="15.75" thickBot="1" x14ac:dyDescent="0.3">
      <c r="E454" s="16"/>
    </row>
    <row r="455" spans="5:5" ht="15.75" thickBot="1" x14ac:dyDescent="0.3">
      <c r="E455" s="16"/>
    </row>
    <row r="456" spans="5:5" ht="15.75" thickBot="1" x14ac:dyDescent="0.3">
      <c r="E456" s="16"/>
    </row>
    <row r="457" spans="5:5" ht="15.75" thickBot="1" x14ac:dyDescent="0.3">
      <c r="E457" s="16"/>
    </row>
    <row r="458" spans="5:5" ht="15.75" thickBot="1" x14ac:dyDescent="0.3">
      <c r="E458" s="16"/>
    </row>
    <row r="459" spans="5:5" ht="15.75" thickBot="1" x14ac:dyDescent="0.3">
      <c r="E459" s="16"/>
    </row>
    <row r="460" spans="5:5" ht="15.75" thickBot="1" x14ac:dyDescent="0.3">
      <c r="E460" s="16"/>
    </row>
    <row r="461" spans="5:5" ht="15.75" thickBot="1" x14ac:dyDescent="0.3">
      <c r="E461" s="16"/>
    </row>
    <row r="462" spans="5:5" ht="15.75" thickBot="1" x14ac:dyDescent="0.3">
      <c r="E462" s="16"/>
    </row>
    <row r="463" spans="5:5" ht="15.75" thickBot="1" x14ac:dyDescent="0.3">
      <c r="E463" s="16"/>
    </row>
    <row r="464" spans="5:5" ht="15.75" thickBot="1" x14ac:dyDescent="0.3">
      <c r="E464" s="16"/>
    </row>
    <row r="465" spans="5:5" ht="15.75" thickBot="1" x14ac:dyDescent="0.3">
      <c r="E465" s="16"/>
    </row>
    <row r="466" spans="5:5" ht="15.75" thickBot="1" x14ac:dyDescent="0.3">
      <c r="E466" s="16"/>
    </row>
    <row r="467" spans="5:5" ht="15.75" thickBot="1" x14ac:dyDescent="0.3">
      <c r="E467" s="16"/>
    </row>
    <row r="468" spans="5:5" ht="15.75" thickBot="1" x14ac:dyDescent="0.3">
      <c r="E468" s="16"/>
    </row>
    <row r="469" spans="5:5" ht="15.75" thickBot="1" x14ac:dyDescent="0.3">
      <c r="E469" s="16"/>
    </row>
    <row r="470" spans="5:5" ht="15.75" thickBot="1" x14ac:dyDescent="0.3">
      <c r="E470" s="16"/>
    </row>
    <row r="471" spans="5:5" ht="15.75" thickBot="1" x14ac:dyDescent="0.3">
      <c r="E471" s="16"/>
    </row>
    <row r="472" spans="5:5" ht="15.75" thickBot="1" x14ac:dyDescent="0.3">
      <c r="E472" s="16"/>
    </row>
    <row r="473" spans="5:5" ht="15.75" thickBot="1" x14ac:dyDescent="0.3">
      <c r="E473" s="16"/>
    </row>
    <row r="474" spans="5:5" ht="15.75" thickBot="1" x14ac:dyDescent="0.3">
      <c r="E474" s="16"/>
    </row>
    <row r="475" spans="5:5" ht="15.75" thickBot="1" x14ac:dyDescent="0.3">
      <c r="E475" s="16"/>
    </row>
    <row r="476" spans="5:5" ht="15.75" thickBot="1" x14ac:dyDescent="0.3">
      <c r="E476" s="16"/>
    </row>
    <row r="477" spans="5:5" ht="15.75" thickBot="1" x14ac:dyDescent="0.3">
      <c r="E477" s="16"/>
    </row>
    <row r="478" spans="5:5" ht="15.75" thickBot="1" x14ac:dyDescent="0.3">
      <c r="E478" s="16"/>
    </row>
    <row r="479" spans="5:5" ht="15.75" thickBot="1" x14ac:dyDescent="0.3">
      <c r="E479" s="16"/>
    </row>
    <row r="480" spans="5:5" ht="15.75" thickBot="1" x14ac:dyDescent="0.3">
      <c r="E480" s="16"/>
    </row>
    <row r="481" spans="5:5" ht="15.75" thickBot="1" x14ac:dyDescent="0.3">
      <c r="E481" s="16"/>
    </row>
    <row r="482" spans="5:5" ht="15.75" thickBot="1" x14ac:dyDescent="0.3">
      <c r="E482" s="16"/>
    </row>
    <row r="483" spans="5:5" ht="15.75" thickBot="1" x14ac:dyDescent="0.3">
      <c r="E483" s="16"/>
    </row>
    <row r="484" spans="5:5" ht="15.75" thickBot="1" x14ac:dyDescent="0.3">
      <c r="E484" s="16"/>
    </row>
    <row r="485" spans="5:5" ht="15.75" thickBot="1" x14ac:dyDescent="0.3">
      <c r="E485" s="16"/>
    </row>
    <row r="486" spans="5:5" ht="15.75" thickBot="1" x14ac:dyDescent="0.3">
      <c r="E486" s="16"/>
    </row>
    <row r="487" spans="5:5" ht="15.75" thickBot="1" x14ac:dyDescent="0.3">
      <c r="E487" s="16"/>
    </row>
    <row r="488" spans="5:5" ht="15.75" thickBot="1" x14ac:dyDescent="0.3">
      <c r="E488" s="16"/>
    </row>
    <row r="489" spans="5:5" ht="15.75" thickBot="1" x14ac:dyDescent="0.3">
      <c r="E489" s="16"/>
    </row>
    <row r="490" spans="5:5" ht="15.75" thickBot="1" x14ac:dyDescent="0.3">
      <c r="E490" s="16"/>
    </row>
    <row r="491" spans="5:5" ht="15.75" thickBot="1" x14ac:dyDescent="0.3">
      <c r="E491" s="16"/>
    </row>
    <row r="492" spans="5:5" ht="15.75" thickBot="1" x14ac:dyDescent="0.3">
      <c r="E492" s="16"/>
    </row>
    <row r="493" spans="5:5" ht="15.75" thickBot="1" x14ac:dyDescent="0.3">
      <c r="E493" s="16"/>
    </row>
    <row r="494" spans="5:5" ht="15.75" thickBot="1" x14ac:dyDescent="0.3">
      <c r="E494" s="16"/>
    </row>
    <row r="495" spans="5:5" ht="15.75" thickBot="1" x14ac:dyDescent="0.3">
      <c r="E495" s="16"/>
    </row>
    <row r="496" spans="5:5" ht="15.75" thickBot="1" x14ac:dyDescent="0.3">
      <c r="E496" s="16"/>
    </row>
    <row r="497" spans="5:5" ht="15.75" thickBot="1" x14ac:dyDescent="0.3">
      <c r="E497" s="16"/>
    </row>
    <row r="498" spans="5:5" ht="15.75" thickBot="1" x14ac:dyDescent="0.3">
      <c r="E498" s="16"/>
    </row>
    <row r="499" spans="5:5" ht="15.75" thickBot="1" x14ac:dyDescent="0.3">
      <c r="E499" s="16"/>
    </row>
    <row r="500" spans="5:5" ht="15.75" thickBot="1" x14ac:dyDescent="0.3">
      <c r="E500" s="16"/>
    </row>
    <row r="501" spans="5:5" ht="15.75" thickBot="1" x14ac:dyDescent="0.3">
      <c r="E501" s="16"/>
    </row>
    <row r="502" spans="5:5" ht="15.75" thickBot="1" x14ac:dyDescent="0.3">
      <c r="E502" s="16"/>
    </row>
    <row r="503" spans="5:5" ht="15.75" thickBot="1" x14ac:dyDescent="0.3">
      <c r="E503" s="16"/>
    </row>
    <row r="504" spans="5:5" ht="15.75" thickBot="1" x14ac:dyDescent="0.3">
      <c r="E504" s="16"/>
    </row>
    <row r="505" spans="5:5" ht="15.75" thickBot="1" x14ac:dyDescent="0.3">
      <c r="E505" s="16"/>
    </row>
    <row r="506" spans="5:5" ht="15.75" thickBot="1" x14ac:dyDescent="0.3">
      <c r="E506" s="16"/>
    </row>
    <row r="507" spans="5:5" ht="15.75" thickBot="1" x14ac:dyDescent="0.3">
      <c r="E507" s="16"/>
    </row>
    <row r="508" spans="5:5" ht="15.75" thickBot="1" x14ac:dyDescent="0.3">
      <c r="E508" s="16"/>
    </row>
    <row r="509" spans="5:5" ht="15.75" thickBot="1" x14ac:dyDescent="0.3">
      <c r="E509" s="16"/>
    </row>
    <row r="510" spans="5:5" ht="15.75" thickBot="1" x14ac:dyDescent="0.3">
      <c r="E510" s="16"/>
    </row>
    <row r="511" spans="5:5" ht="15.75" thickBot="1" x14ac:dyDescent="0.3">
      <c r="E511" s="16"/>
    </row>
    <row r="512" spans="5:5" ht="15.75" thickBot="1" x14ac:dyDescent="0.3">
      <c r="E512" s="16"/>
    </row>
    <row r="513" spans="5:5" ht="15.75" thickBot="1" x14ac:dyDescent="0.3">
      <c r="E513" s="16"/>
    </row>
    <row r="514" spans="5:5" ht="15.75" thickBot="1" x14ac:dyDescent="0.3">
      <c r="E514" s="16"/>
    </row>
    <row r="515" spans="5:5" ht="15.75" thickBot="1" x14ac:dyDescent="0.3">
      <c r="E515" s="16"/>
    </row>
    <row r="516" spans="5:5" ht="15.75" thickBot="1" x14ac:dyDescent="0.3">
      <c r="E516" s="16"/>
    </row>
    <row r="517" spans="5:5" ht="15.75" thickBot="1" x14ac:dyDescent="0.3">
      <c r="E517" s="16"/>
    </row>
    <row r="518" spans="5:5" ht="15.75" thickBot="1" x14ac:dyDescent="0.3">
      <c r="E518" s="16"/>
    </row>
    <row r="519" spans="5:5" ht="15.75" thickBot="1" x14ac:dyDescent="0.3">
      <c r="E519" s="16"/>
    </row>
    <row r="520" spans="5:5" ht="15.75" thickBot="1" x14ac:dyDescent="0.3">
      <c r="E520" s="16"/>
    </row>
    <row r="521" spans="5:5" ht="15.75" thickBot="1" x14ac:dyDescent="0.3">
      <c r="E521" s="16"/>
    </row>
    <row r="522" spans="5:5" ht="15.75" thickBot="1" x14ac:dyDescent="0.3">
      <c r="E522" s="16"/>
    </row>
    <row r="523" spans="5:5" ht="15.75" thickBot="1" x14ac:dyDescent="0.3">
      <c r="E523" s="16"/>
    </row>
    <row r="524" spans="5:5" ht="15.75" thickBot="1" x14ac:dyDescent="0.3">
      <c r="E524" s="16"/>
    </row>
    <row r="525" spans="5:5" ht="15.75" thickBot="1" x14ac:dyDescent="0.3">
      <c r="E525" s="16"/>
    </row>
    <row r="526" spans="5:5" ht="15.75" thickBot="1" x14ac:dyDescent="0.3">
      <c r="E526" s="16"/>
    </row>
    <row r="527" spans="5:5" ht="15.75" thickBot="1" x14ac:dyDescent="0.3">
      <c r="E527" s="16"/>
    </row>
    <row r="528" spans="5:5" ht="15.75" thickBot="1" x14ac:dyDescent="0.3">
      <c r="E528" s="16"/>
    </row>
    <row r="529" spans="5:5" ht="15.75" thickBot="1" x14ac:dyDescent="0.3">
      <c r="E529" s="16"/>
    </row>
    <row r="530" spans="5:5" ht="15.75" thickBot="1" x14ac:dyDescent="0.3">
      <c r="E530" s="16"/>
    </row>
    <row r="531" spans="5:5" ht="15.75" thickBot="1" x14ac:dyDescent="0.3">
      <c r="E531" s="16"/>
    </row>
    <row r="532" spans="5:5" ht="15.75" thickBot="1" x14ac:dyDescent="0.3">
      <c r="E532" s="16"/>
    </row>
    <row r="533" spans="5:5" ht="15.75" thickBot="1" x14ac:dyDescent="0.3">
      <c r="E533" s="16"/>
    </row>
    <row r="534" spans="5:5" ht="15.75" thickBot="1" x14ac:dyDescent="0.3">
      <c r="E534" s="16"/>
    </row>
    <row r="535" spans="5:5" ht="15.75" thickBot="1" x14ac:dyDescent="0.3">
      <c r="E535" s="16"/>
    </row>
    <row r="536" spans="5:5" ht="15.75" thickBot="1" x14ac:dyDescent="0.3">
      <c r="E536" s="16"/>
    </row>
    <row r="537" spans="5:5" ht="15.75" thickBot="1" x14ac:dyDescent="0.3">
      <c r="E537" s="16"/>
    </row>
    <row r="538" spans="5:5" ht="15.75" thickBot="1" x14ac:dyDescent="0.3">
      <c r="E538" s="16"/>
    </row>
    <row r="539" spans="5:5" ht="15.75" thickBot="1" x14ac:dyDescent="0.3">
      <c r="E539" s="16"/>
    </row>
    <row r="540" spans="5:5" ht="15.75" thickBot="1" x14ac:dyDescent="0.3">
      <c r="E540" s="16"/>
    </row>
    <row r="541" spans="5:5" ht="15.75" thickBot="1" x14ac:dyDescent="0.3">
      <c r="E541" s="16"/>
    </row>
    <row r="542" spans="5:5" ht="15.75" thickBot="1" x14ac:dyDescent="0.3">
      <c r="E542" s="16"/>
    </row>
    <row r="543" spans="5:5" ht="15.75" thickBot="1" x14ac:dyDescent="0.3">
      <c r="E543" s="16"/>
    </row>
    <row r="544" spans="5:5" ht="15.75" thickBot="1" x14ac:dyDescent="0.3">
      <c r="E544" s="16"/>
    </row>
    <row r="545" spans="5:5" ht="15.75" thickBot="1" x14ac:dyDescent="0.3">
      <c r="E545" s="16"/>
    </row>
    <row r="546" spans="5:5" ht="15.75" thickBot="1" x14ac:dyDescent="0.3">
      <c r="E546" s="16"/>
    </row>
    <row r="547" spans="5:5" ht="15.75" thickBot="1" x14ac:dyDescent="0.3">
      <c r="E547" s="16"/>
    </row>
    <row r="548" spans="5:5" ht="15.75" thickBot="1" x14ac:dyDescent="0.3">
      <c r="E548" s="16"/>
    </row>
    <row r="549" spans="5:5" ht="15.75" thickBot="1" x14ac:dyDescent="0.3">
      <c r="E549" s="16"/>
    </row>
    <row r="550" spans="5:5" ht="15.75" thickBot="1" x14ac:dyDescent="0.3">
      <c r="E550" s="16"/>
    </row>
    <row r="551" spans="5:5" ht="15.75" thickBot="1" x14ac:dyDescent="0.3">
      <c r="E551" s="16"/>
    </row>
    <row r="552" spans="5:5" ht="15.75" thickBot="1" x14ac:dyDescent="0.3">
      <c r="E552" s="16"/>
    </row>
    <row r="553" spans="5:5" ht="15.75" thickBot="1" x14ac:dyDescent="0.3">
      <c r="E553" s="16"/>
    </row>
    <row r="554" spans="5:5" ht="15.75" thickBot="1" x14ac:dyDescent="0.3">
      <c r="E554" s="16"/>
    </row>
    <row r="555" spans="5:5" ht="15.75" thickBot="1" x14ac:dyDescent="0.3">
      <c r="E555" s="16"/>
    </row>
    <row r="556" spans="5:5" ht="15.75" thickBot="1" x14ac:dyDescent="0.3">
      <c r="E556" s="16"/>
    </row>
    <row r="557" spans="5:5" ht="15.75" thickBot="1" x14ac:dyDescent="0.3">
      <c r="E557" s="16"/>
    </row>
    <row r="558" spans="5:5" ht="15.75" thickBot="1" x14ac:dyDescent="0.3">
      <c r="E558" s="16"/>
    </row>
    <row r="559" spans="5:5" ht="15.75" thickBot="1" x14ac:dyDescent="0.3">
      <c r="E559" s="16"/>
    </row>
    <row r="560" spans="5:5" ht="15.75" thickBot="1" x14ac:dyDescent="0.3">
      <c r="E560" s="16"/>
    </row>
    <row r="561" spans="5:5" ht="15.75" thickBot="1" x14ac:dyDescent="0.3">
      <c r="E561" s="16"/>
    </row>
    <row r="562" spans="5:5" ht="15.75" thickBot="1" x14ac:dyDescent="0.3">
      <c r="E562" s="16"/>
    </row>
    <row r="563" spans="5:5" ht="15.75" thickBot="1" x14ac:dyDescent="0.3">
      <c r="E563" s="16"/>
    </row>
    <row r="564" spans="5:5" ht="15.75" thickBot="1" x14ac:dyDescent="0.3">
      <c r="E564" s="16"/>
    </row>
    <row r="565" spans="5:5" ht="15.75" thickBot="1" x14ac:dyDescent="0.3">
      <c r="E565" s="16"/>
    </row>
    <row r="566" spans="5:5" ht="15.75" thickBot="1" x14ac:dyDescent="0.3">
      <c r="E566" s="16"/>
    </row>
    <row r="567" spans="5:5" ht="15.75" thickBot="1" x14ac:dyDescent="0.3">
      <c r="E567" s="16"/>
    </row>
    <row r="568" spans="5:5" ht="15.75" thickBot="1" x14ac:dyDescent="0.3">
      <c r="E568" s="16"/>
    </row>
    <row r="569" spans="5:5" ht="15.75" thickBot="1" x14ac:dyDescent="0.3">
      <c r="E569" s="16"/>
    </row>
    <row r="570" spans="5:5" ht="15.75" thickBot="1" x14ac:dyDescent="0.3">
      <c r="E570" s="16"/>
    </row>
    <row r="571" spans="5:5" ht="15.75" thickBot="1" x14ac:dyDescent="0.3">
      <c r="E571" s="16"/>
    </row>
    <row r="572" spans="5:5" ht="15.75" thickBot="1" x14ac:dyDescent="0.3">
      <c r="E572" s="16"/>
    </row>
    <row r="573" spans="5:5" ht="15.75" thickBot="1" x14ac:dyDescent="0.3">
      <c r="E573" s="16"/>
    </row>
    <row r="574" spans="5:5" ht="15.75" thickBot="1" x14ac:dyDescent="0.3">
      <c r="E574" s="16"/>
    </row>
    <row r="575" spans="5:5" ht="15.75" thickBot="1" x14ac:dyDescent="0.3">
      <c r="E575" s="16"/>
    </row>
    <row r="576" spans="5:5" ht="15.75" thickBot="1" x14ac:dyDescent="0.3">
      <c r="E576" s="16"/>
    </row>
    <row r="577" spans="5:5" ht="15.75" thickBot="1" x14ac:dyDescent="0.3">
      <c r="E577" s="16"/>
    </row>
    <row r="578" spans="5:5" ht="15.75" thickBot="1" x14ac:dyDescent="0.3">
      <c r="E578" s="16"/>
    </row>
    <row r="579" spans="5:5" ht="15.75" thickBot="1" x14ac:dyDescent="0.3">
      <c r="E579" s="16"/>
    </row>
    <row r="580" spans="5:5" ht="15.75" thickBot="1" x14ac:dyDescent="0.3">
      <c r="E580" s="16"/>
    </row>
    <row r="581" spans="5:5" ht="15.75" thickBot="1" x14ac:dyDescent="0.3">
      <c r="E581" s="16"/>
    </row>
    <row r="582" spans="5:5" ht="15.75" thickBot="1" x14ac:dyDescent="0.3">
      <c r="E582" s="16"/>
    </row>
    <row r="583" spans="5:5" ht="15.75" thickBot="1" x14ac:dyDescent="0.3">
      <c r="E583" s="16"/>
    </row>
    <row r="584" spans="5:5" ht="15.75" thickBot="1" x14ac:dyDescent="0.3">
      <c r="E584" s="16"/>
    </row>
    <row r="585" spans="5:5" ht="15.75" thickBot="1" x14ac:dyDescent="0.3">
      <c r="E585" s="16"/>
    </row>
    <row r="586" spans="5:5" ht="15.75" thickBot="1" x14ac:dyDescent="0.3">
      <c r="E586" s="16"/>
    </row>
    <row r="587" spans="5:5" ht="15.75" thickBot="1" x14ac:dyDescent="0.3">
      <c r="E587" s="16"/>
    </row>
    <row r="588" spans="5:5" ht="15.75" thickBot="1" x14ac:dyDescent="0.3">
      <c r="E588" s="16"/>
    </row>
    <row r="589" spans="5:5" ht="15.75" thickBot="1" x14ac:dyDescent="0.3">
      <c r="E589" s="16"/>
    </row>
    <row r="590" spans="5:5" ht="15.75" thickBot="1" x14ac:dyDescent="0.3">
      <c r="E590" s="16"/>
    </row>
    <row r="591" spans="5:5" ht="15.75" thickBot="1" x14ac:dyDescent="0.3">
      <c r="E591" s="16"/>
    </row>
    <row r="592" spans="5:5" ht="15.75" thickBot="1" x14ac:dyDescent="0.3">
      <c r="E592" s="16"/>
    </row>
    <row r="593" spans="5:5" ht="15.75" thickBot="1" x14ac:dyDescent="0.3">
      <c r="E593" s="16"/>
    </row>
    <row r="594" spans="5:5" ht="15.75" thickBot="1" x14ac:dyDescent="0.3">
      <c r="E594" s="16"/>
    </row>
    <row r="595" spans="5:5" ht="15.75" thickBot="1" x14ac:dyDescent="0.3">
      <c r="E595" s="16"/>
    </row>
    <row r="596" spans="5:5" ht="15.75" thickBot="1" x14ac:dyDescent="0.3">
      <c r="E596" s="16"/>
    </row>
    <row r="597" spans="5:5" ht="15.75" thickBot="1" x14ac:dyDescent="0.3">
      <c r="E597" s="16"/>
    </row>
    <row r="598" spans="5:5" ht="15.75" thickBot="1" x14ac:dyDescent="0.3">
      <c r="E598" s="16"/>
    </row>
    <row r="599" spans="5:5" ht="15.75" thickBot="1" x14ac:dyDescent="0.3">
      <c r="E599" s="16"/>
    </row>
    <row r="600" spans="5:5" ht="15.75" thickBot="1" x14ac:dyDescent="0.3">
      <c r="E600" s="16"/>
    </row>
    <row r="601" spans="5:5" ht="15.75" thickBot="1" x14ac:dyDescent="0.3">
      <c r="E601" s="16"/>
    </row>
    <row r="602" spans="5:5" ht="15.75" thickBot="1" x14ac:dyDescent="0.3">
      <c r="E602" s="16"/>
    </row>
    <row r="603" spans="5:5" ht="15.75" thickBot="1" x14ac:dyDescent="0.3">
      <c r="E603" s="16"/>
    </row>
    <row r="604" spans="5:5" ht="15.75" thickBot="1" x14ac:dyDescent="0.3">
      <c r="E604" s="16"/>
    </row>
    <row r="605" spans="5:5" ht="15.75" thickBot="1" x14ac:dyDescent="0.3">
      <c r="E605" s="16"/>
    </row>
    <row r="606" spans="5:5" ht="15.75" thickBot="1" x14ac:dyDescent="0.3">
      <c r="E606" s="16"/>
    </row>
    <row r="607" spans="5:5" ht="15.75" thickBot="1" x14ac:dyDescent="0.3">
      <c r="E607" s="16"/>
    </row>
    <row r="608" spans="5:5" ht="15.75" thickBot="1" x14ac:dyDescent="0.3">
      <c r="E608" s="16"/>
    </row>
    <row r="609" spans="5:5" ht="15.75" thickBot="1" x14ac:dyDescent="0.3">
      <c r="E609" s="16"/>
    </row>
    <row r="610" spans="5:5" ht="15.75" thickBot="1" x14ac:dyDescent="0.3">
      <c r="E610" s="16"/>
    </row>
    <row r="611" spans="5:5" ht="15.75" thickBot="1" x14ac:dyDescent="0.3">
      <c r="E611" s="16"/>
    </row>
    <row r="612" spans="5:5" ht="15.75" thickBot="1" x14ac:dyDescent="0.3">
      <c r="E612" s="16"/>
    </row>
    <row r="613" spans="5:5" ht="15.75" thickBot="1" x14ac:dyDescent="0.3">
      <c r="E613" s="16"/>
    </row>
    <row r="614" spans="5:5" ht="15.75" thickBot="1" x14ac:dyDescent="0.3">
      <c r="E614" s="16"/>
    </row>
    <row r="615" spans="5:5" ht="15.75" thickBot="1" x14ac:dyDescent="0.3">
      <c r="E615" s="16"/>
    </row>
    <row r="616" spans="5:5" ht="15.75" thickBot="1" x14ac:dyDescent="0.3">
      <c r="E616" s="16"/>
    </row>
    <row r="617" spans="5:5" ht="15.75" thickBot="1" x14ac:dyDescent="0.3">
      <c r="E617" s="16"/>
    </row>
    <row r="618" spans="5:5" ht="15.75" thickBot="1" x14ac:dyDescent="0.3">
      <c r="E618" s="16"/>
    </row>
    <row r="619" spans="5:5" ht="15.75" thickBot="1" x14ac:dyDescent="0.3">
      <c r="E619" s="16"/>
    </row>
    <row r="620" spans="5:5" ht="15.75" thickBot="1" x14ac:dyDescent="0.3">
      <c r="E620" s="16"/>
    </row>
    <row r="621" spans="5:5" ht="15.75" thickBot="1" x14ac:dyDescent="0.3">
      <c r="E621" s="16"/>
    </row>
    <row r="622" spans="5:5" ht="15.75" thickBot="1" x14ac:dyDescent="0.3">
      <c r="E622" s="16"/>
    </row>
    <row r="623" spans="5:5" ht="15.75" thickBot="1" x14ac:dyDescent="0.3">
      <c r="E623" s="16"/>
    </row>
    <row r="624" spans="5:5" ht="15.75" thickBot="1" x14ac:dyDescent="0.3">
      <c r="E624" s="16"/>
    </row>
    <row r="625" spans="5:5" ht="15.75" thickBot="1" x14ac:dyDescent="0.3">
      <c r="E625" s="16"/>
    </row>
    <row r="626" spans="5:5" ht="15.75" thickBot="1" x14ac:dyDescent="0.3">
      <c r="E626" s="16"/>
    </row>
    <row r="627" spans="5:5" ht="15.75" thickBot="1" x14ac:dyDescent="0.3">
      <c r="E627" s="16"/>
    </row>
    <row r="628" spans="5:5" ht="15.75" thickBot="1" x14ac:dyDescent="0.3">
      <c r="E628" s="16"/>
    </row>
    <row r="629" spans="5:5" ht="15.75" thickBot="1" x14ac:dyDescent="0.3">
      <c r="E629" s="16"/>
    </row>
    <row r="630" spans="5:5" ht="15.75" thickBot="1" x14ac:dyDescent="0.3">
      <c r="E630" s="16"/>
    </row>
    <row r="631" spans="5:5" ht="15.75" thickBot="1" x14ac:dyDescent="0.3">
      <c r="E631" s="16"/>
    </row>
    <row r="632" spans="5:5" ht="15.75" thickBot="1" x14ac:dyDescent="0.3">
      <c r="E632" s="16"/>
    </row>
    <row r="633" spans="5:5" ht="15.75" thickBot="1" x14ac:dyDescent="0.3">
      <c r="E633" s="16"/>
    </row>
    <row r="634" spans="5:5" ht="15.75" thickBot="1" x14ac:dyDescent="0.3">
      <c r="E634" s="16"/>
    </row>
    <row r="635" spans="5:5" ht="15.75" thickBot="1" x14ac:dyDescent="0.3">
      <c r="E635" s="16"/>
    </row>
    <row r="636" spans="5:5" ht="15.75" thickBot="1" x14ac:dyDescent="0.3">
      <c r="E636" s="16"/>
    </row>
    <row r="637" spans="5:5" ht="15.75" thickBot="1" x14ac:dyDescent="0.3">
      <c r="E637" s="16"/>
    </row>
    <row r="638" spans="5:5" ht="15.75" thickBot="1" x14ac:dyDescent="0.3">
      <c r="E638" s="16"/>
    </row>
    <row r="639" spans="5:5" ht="15.75" thickBot="1" x14ac:dyDescent="0.3">
      <c r="E639" s="16"/>
    </row>
    <row r="640" spans="5:5" ht="15.75" thickBot="1" x14ac:dyDescent="0.3">
      <c r="E640" s="16"/>
    </row>
    <row r="641" spans="5:5" ht="15.75" thickBot="1" x14ac:dyDescent="0.3">
      <c r="E641" s="16"/>
    </row>
    <row r="642" spans="5:5" ht="15.75" thickBot="1" x14ac:dyDescent="0.3">
      <c r="E642" s="16"/>
    </row>
    <row r="643" spans="5:5" ht="15.75" thickBot="1" x14ac:dyDescent="0.3">
      <c r="E643" s="16"/>
    </row>
    <row r="644" spans="5:5" ht="15.75" thickBot="1" x14ac:dyDescent="0.3">
      <c r="E644" s="16"/>
    </row>
    <row r="645" spans="5:5" ht="15.75" thickBot="1" x14ac:dyDescent="0.3">
      <c r="E645" s="16"/>
    </row>
    <row r="646" spans="5:5" ht="15.75" thickBot="1" x14ac:dyDescent="0.3">
      <c r="E646" s="16"/>
    </row>
    <row r="647" spans="5:5" ht="15.75" thickBot="1" x14ac:dyDescent="0.3">
      <c r="E647" s="16"/>
    </row>
    <row r="648" spans="5:5" ht="15.75" thickBot="1" x14ac:dyDescent="0.3">
      <c r="E648" s="16"/>
    </row>
    <row r="649" spans="5:5" ht="15.75" thickBot="1" x14ac:dyDescent="0.3">
      <c r="E649" s="16"/>
    </row>
    <row r="650" spans="5:5" ht="15.75" thickBot="1" x14ac:dyDescent="0.3">
      <c r="E650" s="16"/>
    </row>
    <row r="651" spans="5:5" ht="15.75" thickBot="1" x14ac:dyDescent="0.3">
      <c r="E651" s="16"/>
    </row>
    <row r="652" spans="5:5" ht="15.75" thickBot="1" x14ac:dyDescent="0.3">
      <c r="E652" s="16"/>
    </row>
    <row r="653" spans="5:5" ht="15.75" thickBot="1" x14ac:dyDescent="0.3">
      <c r="E653" s="16"/>
    </row>
    <row r="654" spans="5:5" ht="15.75" thickBot="1" x14ac:dyDescent="0.3">
      <c r="E654" s="16"/>
    </row>
    <row r="655" spans="5:5" ht="15.75" thickBot="1" x14ac:dyDescent="0.3">
      <c r="E655" s="16"/>
    </row>
    <row r="656" spans="5:5" ht="15.75" thickBot="1" x14ac:dyDescent="0.3">
      <c r="E656" s="16"/>
    </row>
    <row r="657" spans="5:5" ht="15.75" thickBot="1" x14ac:dyDescent="0.3">
      <c r="E657" s="16"/>
    </row>
    <row r="658" spans="5:5" ht="15.75" thickBot="1" x14ac:dyDescent="0.3">
      <c r="E658" s="16"/>
    </row>
    <row r="659" spans="5:5" ht="15.75" thickBot="1" x14ac:dyDescent="0.3">
      <c r="E659" s="16"/>
    </row>
    <row r="660" spans="5:5" ht="15.75" thickBot="1" x14ac:dyDescent="0.3">
      <c r="E660" s="16"/>
    </row>
    <row r="661" spans="5:5" ht="15.75" thickBot="1" x14ac:dyDescent="0.3">
      <c r="E661" s="16"/>
    </row>
    <row r="662" spans="5:5" ht="15.75" thickBot="1" x14ac:dyDescent="0.3">
      <c r="E662" s="16"/>
    </row>
    <row r="663" spans="5:5" ht="15.75" thickBot="1" x14ac:dyDescent="0.3">
      <c r="E663" s="16"/>
    </row>
    <row r="664" spans="5:5" ht="15.75" thickBot="1" x14ac:dyDescent="0.3">
      <c r="E664" s="16"/>
    </row>
    <row r="665" spans="5:5" ht="15.75" thickBot="1" x14ac:dyDescent="0.3">
      <c r="E665" s="16"/>
    </row>
    <row r="666" spans="5:5" ht="15.75" thickBot="1" x14ac:dyDescent="0.3">
      <c r="E666" s="16"/>
    </row>
    <row r="667" spans="5:5" ht="15.75" thickBot="1" x14ac:dyDescent="0.3">
      <c r="E667" s="16"/>
    </row>
    <row r="668" spans="5:5" ht="15.75" thickBot="1" x14ac:dyDescent="0.3">
      <c r="E668" s="16"/>
    </row>
    <row r="669" spans="5:5" ht="15.75" thickBot="1" x14ac:dyDescent="0.3">
      <c r="E669" s="16"/>
    </row>
    <row r="670" spans="5:5" ht="15.75" thickBot="1" x14ac:dyDescent="0.3">
      <c r="E670" s="16"/>
    </row>
    <row r="671" spans="5:5" ht="15.75" thickBot="1" x14ac:dyDescent="0.3">
      <c r="E671" s="16"/>
    </row>
    <row r="672" spans="5:5" ht="15.75" thickBot="1" x14ac:dyDescent="0.3">
      <c r="E672" s="16"/>
    </row>
    <row r="673" spans="5:5" ht="15.75" thickBot="1" x14ac:dyDescent="0.3">
      <c r="E673" s="16"/>
    </row>
    <row r="674" spans="5:5" ht="15.75" thickBot="1" x14ac:dyDescent="0.3">
      <c r="E674" s="16"/>
    </row>
    <row r="675" spans="5:5" ht="15.75" thickBot="1" x14ac:dyDescent="0.3">
      <c r="E675" s="16"/>
    </row>
    <row r="676" spans="5:5" ht="15.75" thickBot="1" x14ac:dyDescent="0.3">
      <c r="E676" s="16"/>
    </row>
    <row r="677" spans="5:5" ht="15.75" thickBot="1" x14ac:dyDescent="0.3">
      <c r="E677" s="16"/>
    </row>
    <row r="678" spans="5:5" ht="15.75" thickBot="1" x14ac:dyDescent="0.3">
      <c r="E678" s="16"/>
    </row>
    <row r="679" spans="5:5" ht="15.75" thickBot="1" x14ac:dyDescent="0.3">
      <c r="E679" s="16"/>
    </row>
    <row r="680" spans="5:5" ht="15.75" thickBot="1" x14ac:dyDescent="0.3">
      <c r="E680" s="16"/>
    </row>
    <row r="681" spans="5:5" ht="15.75" thickBot="1" x14ac:dyDescent="0.3">
      <c r="E681" s="16"/>
    </row>
    <row r="682" spans="5:5" ht="15.75" thickBot="1" x14ac:dyDescent="0.3">
      <c r="E682" s="16"/>
    </row>
    <row r="683" spans="5:5" ht="15.75" thickBot="1" x14ac:dyDescent="0.3">
      <c r="E683" s="16"/>
    </row>
    <row r="684" spans="5:5" ht="15.75" thickBot="1" x14ac:dyDescent="0.3">
      <c r="E684" s="16"/>
    </row>
    <row r="685" spans="5:5" ht="15.75" thickBot="1" x14ac:dyDescent="0.3">
      <c r="E685" s="16"/>
    </row>
    <row r="686" spans="5:5" ht="15.75" thickBot="1" x14ac:dyDescent="0.3">
      <c r="E686" s="16"/>
    </row>
    <row r="687" spans="5:5" ht="15.75" thickBot="1" x14ac:dyDescent="0.3">
      <c r="E687" s="16"/>
    </row>
    <row r="688" spans="5:5" ht="15.75" thickBot="1" x14ac:dyDescent="0.3">
      <c r="E688" s="16"/>
    </row>
    <row r="689" spans="5:5" ht="15.75" thickBot="1" x14ac:dyDescent="0.3">
      <c r="E689" s="16"/>
    </row>
    <row r="690" spans="5:5" ht="15.75" thickBot="1" x14ac:dyDescent="0.3">
      <c r="E690" s="16"/>
    </row>
    <row r="691" spans="5:5" ht="15.75" thickBot="1" x14ac:dyDescent="0.3">
      <c r="E691" s="16"/>
    </row>
    <row r="692" spans="5:5" ht="15.75" thickBot="1" x14ac:dyDescent="0.3">
      <c r="E692" s="16"/>
    </row>
    <row r="693" spans="5:5" ht="15.75" thickBot="1" x14ac:dyDescent="0.3">
      <c r="E693" s="16"/>
    </row>
    <row r="694" spans="5:5" ht="15.75" thickBot="1" x14ac:dyDescent="0.3">
      <c r="E694" s="16"/>
    </row>
    <row r="695" spans="5:5" ht="15.75" thickBot="1" x14ac:dyDescent="0.3">
      <c r="E695" s="16"/>
    </row>
    <row r="696" spans="5:5" ht="15.75" thickBot="1" x14ac:dyDescent="0.3">
      <c r="E696" s="16"/>
    </row>
    <row r="697" spans="5:5" ht="15.75" thickBot="1" x14ac:dyDescent="0.3">
      <c r="E697" s="16"/>
    </row>
    <row r="698" spans="5:5" ht="15.75" thickBot="1" x14ac:dyDescent="0.3">
      <c r="E698" s="16"/>
    </row>
    <row r="699" spans="5:5" ht="15.75" thickBot="1" x14ac:dyDescent="0.3">
      <c r="E699" s="16"/>
    </row>
    <row r="700" spans="5:5" ht="15.75" thickBot="1" x14ac:dyDescent="0.3">
      <c r="E700" s="16"/>
    </row>
    <row r="701" spans="5:5" ht="15.75" thickBot="1" x14ac:dyDescent="0.3">
      <c r="E701" s="16"/>
    </row>
    <row r="702" spans="5:5" ht="15.75" thickBot="1" x14ac:dyDescent="0.3">
      <c r="E702" s="16"/>
    </row>
    <row r="703" spans="5:5" ht="15.75" thickBot="1" x14ac:dyDescent="0.3">
      <c r="E703" s="16"/>
    </row>
    <row r="704" spans="5:5" ht="15.75" thickBot="1" x14ac:dyDescent="0.3">
      <c r="E704" s="16"/>
    </row>
    <row r="705" spans="5:5" ht="15.75" thickBot="1" x14ac:dyDescent="0.3">
      <c r="E705" s="16"/>
    </row>
    <row r="706" spans="5:5" ht="15.75" thickBot="1" x14ac:dyDescent="0.3">
      <c r="E706" s="16"/>
    </row>
    <row r="707" spans="5:5" ht="15.75" thickBot="1" x14ac:dyDescent="0.3">
      <c r="E707" s="16"/>
    </row>
    <row r="708" spans="5:5" ht="15.75" thickBot="1" x14ac:dyDescent="0.3">
      <c r="E708" s="16"/>
    </row>
    <row r="709" spans="5:5" ht="15.75" thickBot="1" x14ac:dyDescent="0.3">
      <c r="E709" s="16"/>
    </row>
    <row r="710" spans="5:5" ht="15.75" thickBot="1" x14ac:dyDescent="0.3">
      <c r="E710" s="16"/>
    </row>
    <row r="711" spans="5:5" ht="15.75" thickBot="1" x14ac:dyDescent="0.3">
      <c r="E711" s="16"/>
    </row>
    <row r="712" spans="5:5" ht="15.75" thickBot="1" x14ac:dyDescent="0.3">
      <c r="E712" s="16"/>
    </row>
    <row r="713" spans="5:5" ht="15.75" thickBot="1" x14ac:dyDescent="0.3">
      <c r="E713" s="16"/>
    </row>
    <row r="714" spans="5:5" ht="15.75" thickBot="1" x14ac:dyDescent="0.3">
      <c r="E714" s="16"/>
    </row>
    <row r="715" spans="5:5" ht="15.75" thickBot="1" x14ac:dyDescent="0.3">
      <c r="E715" s="16"/>
    </row>
    <row r="716" spans="5:5" ht="15.75" thickBot="1" x14ac:dyDescent="0.3">
      <c r="E716" s="16"/>
    </row>
    <row r="717" spans="5:5" ht="15.75" thickBot="1" x14ac:dyDescent="0.3">
      <c r="E717" s="16"/>
    </row>
    <row r="718" spans="5:5" ht="15.75" thickBot="1" x14ac:dyDescent="0.3">
      <c r="E718" s="16"/>
    </row>
    <row r="719" spans="5:5" ht="15.75" thickBot="1" x14ac:dyDescent="0.3">
      <c r="E719" s="16"/>
    </row>
    <row r="720" spans="5:5" ht="15.75" thickBot="1" x14ac:dyDescent="0.3">
      <c r="E720" s="16"/>
    </row>
    <row r="721" spans="5:5" ht="15.75" thickBot="1" x14ac:dyDescent="0.3">
      <c r="E721" s="16"/>
    </row>
    <row r="722" spans="5:5" ht="15.75" thickBot="1" x14ac:dyDescent="0.3">
      <c r="E722" s="16"/>
    </row>
    <row r="723" spans="5:5" ht="15.75" thickBot="1" x14ac:dyDescent="0.3">
      <c r="E723" s="16"/>
    </row>
    <row r="724" spans="5:5" ht="15.75" thickBot="1" x14ac:dyDescent="0.3">
      <c r="E724" s="16"/>
    </row>
    <row r="725" spans="5:5" ht="15.75" thickBot="1" x14ac:dyDescent="0.3">
      <c r="E725" s="16"/>
    </row>
    <row r="726" spans="5:5" ht="15.75" thickBot="1" x14ac:dyDescent="0.3">
      <c r="E726" s="16"/>
    </row>
    <row r="727" spans="5:5" ht="15.75" thickBot="1" x14ac:dyDescent="0.3">
      <c r="E727" s="16"/>
    </row>
    <row r="728" spans="5:5" ht="15.75" thickBot="1" x14ac:dyDescent="0.3">
      <c r="E728" s="16"/>
    </row>
    <row r="729" spans="5:5" ht="15.75" thickBot="1" x14ac:dyDescent="0.3">
      <c r="E729" s="16"/>
    </row>
    <row r="730" spans="5:5" ht="15.75" thickBot="1" x14ac:dyDescent="0.3">
      <c r="E730" s="16"/>
    </row>
    <row r="731" spans="5:5" ht="15.75" thickBot="1" x14ac:dyDescent="0.3">
      <c r="E731" s="16"/>
    </row>
    <row r="732" spans="5:5" ht="15.75" thickBot="1" x14ac:dyDescent="0.3">
      <c r="E732" s="16"/>
    </row>
    <row r="733" spans="5:5" ht="15.75" thickBot="1" x14ac:dyDescent="0.3">
      <c r="E733" s="16"/>
    </row>
    <row r="734" spans="5:5" ht="15.75" thickBot="1" x14ac:dyDescent="0.3">
      <c r="E734" s="16"/>
    </row>
    <row r="735" spans="5:5" ht="15.75" thickBot="1" x14ac:dyDescent="0.3">
      <c r="E735" s="16"/>
    </row>
    <row r="736" spans="5:5" ht="15.75" thickBot="1" x14ac:dyDescent="0.3">
      <c r="E736" s="16"/>
    </row>
    <row r="737" spans="5:5" ht="15.75" thickBot="1" x14ac:dyDescent="0.3">
      <c r="E737" s="16"/>
    </row>
    <row r="738" spans="5:5" ht="15.75" thickBot="1" x14ac:dyDescent="0.3">
      <c r="E738" s="16"/>
    </row>
    <row r="739" spans="5:5" ht="15.75" thickBot="1" x14ac:dyDescent="0.3">
      <c r="E739" s="16"/>
    </row>
    <row r="740" spans="5:5" ht="15.75" thickBot="1" x14ac:dyDescent="0.3">
      <c r="E740" s="16"/>
    </row>
    <row r="741" spans="5:5" ht="15.75" thickBot="1" x14ac:dyDescent="0.3">
      <c r="E741" s="16"/>
    </row>
    <row r="742" spans="5:5" ht="15.75" thickBot="1" x14ac:dyDescent="0.3">
      <c r="E742" s="16"/>
    </row>
    <row r="743" spans="5:5" ht="15.75" thickBot="1" x14ac:dyDescent="0.3">
      <c r="E743" s="16"/>
    </row>
    <row r="744" spans="5:5" ht="15.75" thickBot="1" x14ac:dyDescent="0.3">
      <c r="E744" s="16"/>
    </row>
    <row r="745" spans="5:5" ht="15.75" thickBot="1" x14ac:dyDescent="0.3">
      <c r="E745" s="16"/>
    </row>
    <row r="746" spans="5:5" ht="15.75" thickBot="1" x14ac:dyDescent="0.3">
      <c r="E746" s="16"/>
    </row>
    <row r="747" spans="5:5" ht="15.75" thickBot="1" x14ac:dyDescent="0.3">
      <c r="E747" s="16"/>
    </row>
    <row r="748" spans="5:5" ht="15.75" thickBot="1" x14ac:dyDescent="0.3">
      <c r="E748" s="16"/>
    </row>
    <row r="749" spans="5:5" ht="15.75" thickBot="1" x14ac:dyDescent="0.3">
      <c r="E749" s="16"/>
    </row>
    <row r="750" spans="5:5" ht="15.75" thickBot="1" x14ac:dyDescent="0.3">
      <c r="E750" s="16"/>
    </row>
    <row r="751" spans="5:5" ht="15.75" thickBot="1" x14ac:dyDescent="0.3">
      <c r="E751" s="16"/>
    </row>
    <row r="752" spans="5:5" ht="15.75" thickBot="1" x14ac:dyDescent="0.3">
      <c r="E752" s="16"/>
    </row>
    <row r="753" spans="5:5" ht="15.75" thickBot="1" x14ac:dyDescent="0.3">
      <c r="E753" s="16"/>
    </row>
    <row r="754" spans="5:5" ht="15.75" thickBot="1" x14ac:dyDescent="0.3">
      <c r="E754" s="16"/>
    </row>
    <row r="755" spans="5:5" ht="15.75" thickBot="1" x14ac:dyDescent="0.3">
      <c r="E755" s="16"/>
    </row>
    <row r="756" spans="5:5" ht="15.75" thickBot="1" x14ac:dyDescent="0.3">
      <c r="E756" s="16"/>
    </row>
    <row r="757" spans="5:5" ht="15.75" thickBot="1" x14ac:dyDescent="0.3">
      <c r="E757" s="16"/>
    </row>
    <row r="758" spans="5:5" ht="15.75" thickBot="1" x14ac:dyDescent="0.3">
      <c r="E758" s="16"/>
    </row>
    <row r="759" spans="5:5" ht="15.75" thickBot="1" x14ac:dyDescent="0.3">
      <c r="E759" s="16"/>
    </row>
    <row r="760" spans="5:5" ht="15.75" thickBot="1" x14ac:dyDescent="0.3">
      <c r="E760" s="16"/>
    </row>
    <row r="761" spans="5:5" ht="15.75" thickBot="1" x14ac:dyDescent="0.3">
      <c r="E761" s="16"/>
    </row>
    <row r="762" spans="5:5" ht="15.75" thickBot="1" x14ac:dyDescent="0.3">
      <c r="E762" s="16"/>
    </row>
    <row r="763" spans="5:5" ht="15.75" thickBot="1" x14ac:dyDescent="0.3">
      <c r="E763" s="16"/>
    </row>
    <row r="764" spans="5:5" ht="15.75" thickBot="1" x14ac:dyDescent="0.3">
      <c r="E764" s="16"/>
    </row>
    <row r="765" spans="5:5" ht="15.75" thickBot="1" x14ac:dyDescent="0.3">
      <c r="E765" s="16"/>
    </row>
    <row r="766" spans="5:5" ht="15.75" thickBot="1" x14ac:dyDescent="0.3">
      <c r="E766" s="16"/>
    </row>
    <row r="767" spans="5:5" ht="15.75" thickBot="1" x14ac:dyDescent="0.3">
      <c r="E767" s="16"/>
    </row>
    <row r="768" spans="5:5" ht="15.75" thickBot="1" x14ac:dyDescent="0.3">
      <c r="E768" s="16"/>
    </row>
    <row r="769" spans="5:5" ht="15.75" thickBot="1" x14ac:dyDescent="0.3">
      <c r="E769" s="16"/>
    </row>
    <row r="770" spans="5:5" ht="15.75" thickBot="1" x14ac:dyDescent="0.3">
      <c r="E770" s="16"/>
    </row>
    <row r="771" spans="5:5" ht="15.75" thickBot="1" x14ac:dyDescent="0.3">
      <c r="E771" s="16"/>
    </row>
    <row r="772" spans="5:5" ht="15.75" thickBot="1" x14ac:dyDescent="0.3">
      <c r="E772" s="16"/>
    </row>
    <row r="773" spans="5:5" ht="15.75" thickBot="1" x14ac:dyDescent="0.3">
      <c r="E773" s="16"/>
    </row>
    <row r="774" spans="5:5" ht="15.75" thickBot="1" x14ac:dyDescent="0.3">
      <c r="E774" s="16"/>
    </row>
    <row r="775" spans="5:5" ht="15.75" thickBot="1" x14ac:dyDescent="0.3">
      <c r="E775" s="16"/>
    </row>
    <row r="776" spans="5:5" ht="15.75" thickBot="1" x14ac:dyDescent="0.3">
      <c r="E776" s="16"/>
    </row>
    <row r="777" spans="5:5" ht="15.75" thickBot="1" x14ac:dyDescent="0.3">
      <c r="E777" s="16"/>
    </row>
    <row r="778" spans="5:5" ht="15.75" thickBot="1" x14ac:dyDescent="0.3">
      <c r="E778" s="16"/>
    </row>
    <row r="779" spans="5:5" ht="15.75" thickBot="1" x14ac:dyDescent="0.3">
      <c r="E779" s="16"/>
    </row>
    <row r="780" spans="5:5" ht="15.75" thickBot="1" x14ac:dyDescent="0.3">
      <c r="E780" s="16"/>
    </row>
    <row r="781" spans="5:5" ht="15.75" thickBot="1" x14ac:dyDescent="0.3">
      <c r="E781" s="16"/>
    </row>
    <row r="782" spans="5:5" ht="15.75" thickBot="1" x14ac:dyDescent="0.3">
      <c r="E782" s="16"/>
    </row>
    <row r="783" spans="5:5" ht="15.75" thickBot="1" x14ac:dyDescent="0.3">
      <c r="E783" s="16"/>
    </row>
    <row r="784" spans="5:5" ht="15.75" thickBot="1" x14ac:dyDescent="0.3">
      <c r="E784" s="16"/>
    </row>
    <row r="785" spans="5:5" ht="15.75" thickBot="1" x14ac:dyDescent="0.3">
      <c r="E785" s="16"/>
    </row>
    <row r="786" spans="5:5" ht="15.75" thickBot="1" x14ac:dyDescent="0.3">
      <c r="E786" s="16"/>
    </row>
    <row r="787" spans="5:5" ht="15.75" thickBot="1" x14ac:dyDescent="0.3">
      <c r="E787" s="16"/>
    </row>
    <row r="788" spans="5:5" ht="15.75" thickBot="1" x14ac:dyDescent="0.3">
      <c r="E788" s="16"/>
    </row>
    <row r="789" spans="5:5" ht="15.75" thickBot="1" x14ac:dyDescent="0.3">
      <c r="E789" s="16"/>
    </row>
    <row r="790" spans="5:5" ht="15.75" thickBot="1" x14ac:dyDescent="0.3">
      <c r="E790" s="16"/>
    </row>
    <row r="791" spans="5:5" ht="15.75" thickBot="1" x14ac:dyDescent="0.3">
      <c r="E791" s="16"/>
    </row>
    <row r="792" spans="5:5" ht="15.75" thickBot="1" x14ac:dyDescent="0.3">
      <c r="E792" s="16"/>
    </row>
    <row r="793" spans="5:5" ht="15.75" thickBot="1" x14ac:dyDescent="0.3">
      <c r="E793" s="16"/>
    </row>
    <row r="794" spans="5:5" ht="15.75" thickBot="1" x14ac:dyDescent="0.3">
      <c r="E794" s="16"/>
    </row>
    <row r="795" spans="5:5" ht="15.75" thickBot="1" x14ac:dyDescent="0.3">
      <c r="E795" s="16"/>
    </row>
    <row r="796" spans="5:5" ht="15.75" thickBot="1" x14ac:dyDescent="0.3">
      <c r="E796" s="16"/>
    </row>
    <row r="797" spans="5:5" ht="15.75" thickBot="1" x14ac:dyDescent="0.3">
      <c r="E797" s="16"/>
    </row>
    <row r="798" spans="5:5" ht="15.75" thickBot="1" x14ac:dyDescent="0.3">
      <c r="E798" s="16"/>
    </row>
    <row r="799" spans="5:5" ht="15.75" thickBot="1" x14ac:dyDescent="0.3">
      <c r="E799" s="16"/>
    </row>
    <row r="800" spans="5:5" ht="15.75" thickBot="1" x14ac:dyDescent="0.3">
      <c r="E800" s="16"/>
    </row>
    <row r="801" spans="5:5" ht="15.75" thickBot="1" x14ac:dyDescent="0.3">
      <c r="E801" s="16"/>
    </row>
    <row r="802" spans="5:5" ht="15.75" thickBot="1" x14ac:dyDescent="0.3">
      <c r="E802" s="16"/>
    </row>
    <row r="803" spans="5:5" ht="15.75" thickBot="1" x14ac:dyDescent="0.3">
      <c r="E803" s="16"/>
    </row>
    <row r="804" spans="5:5" ht="15.75" thickBot="1" x14ac:dyDescent="0.3">
      <c r="E804" s="16"/>
    </row>
    <row r="805" spans="5:5" ht="15.75" thickBot="1" x14ac:dyDescent="0.3">
      <c r="E805" s="16"/>
    </row>
    <row r="806" spans="5:5" ht="15.75" thickBot="1" x14ac:dyDescent="0.3">
      <c r="E806" s="16"/>
    </row>
    <row r="807" spans="5:5" ht="15.75" thickBot="1" x14ac:dyDescent="0.3">
      <c r="E807" s="16"/>
    </row>
    <row r="808" spans="5:5" ht="15.75" thickBot="1" x14ac:dyDescent="0.3">
      <c r="E808" s="16"/>
    </row>
    <row r="809" spans="5:5" ht="15.75" thickBot="1" x14ac:dyDescent="0.3">
      <c r="E809" s="16"/>
    </row>
    <row r="810" spans="5:5" ht="15.75" thickBot="1" x14ac:dyDescent="0.3">
      <c r="E810" s="16"/>
    </row>
    <row r="811" spans="5:5" ht="15.75" thickBot="1" x14ac:dyDescent="0.3">
      <c r="E811" s="16"/>
    </row>
    <row r="812" spans="5:5" ht="15.75" thickBot="1" x14ac:dyDescent="0.3">
      <c r="E812" s="16"/>
    </row>
    <row r="813" spans="5:5" ht="15.75" thickBot="1" x14ac:dyDescent="0.3">
      <c r="E813" s="16"/>
    </row>
    <row r="814" spans="5:5" ht="15.75" thickBot="1" x14ac:dyDescent="0.3">
      <c r="E814" s="16"/>
    </row>
    <row r="815" spans="5:5" ht="15.75" thickBot="1" x14ac:dyDescent="0.3">
      <c r="E815" s="16"/>
    </row>
    <row r="816" spans="5:5" ht="15.75" thickBot="1" x14ac:dyDescent="0.3">
      <c r="E816" s="16"/>
    </row>
    <row r="817" spans="5:5" ht="15.75" thickBot="1" x14ac:dyDescent="0.3">
      <c r="E817" s="16"/>
    </row>
    <row r="818" spans="5:5" ht="15.75" thickBot="1" x14ac:dyDescent="0.3">
      <c r="E818" s="16"/>
    </row>
    <row r="819" spans="5:5" ht="15.75" thickBot="1" x14ac:dyDescent="0.3">
      <c r="E819" s="16"/>
    </row>
    <row r="820" spans="5:5" ht="15.75" thickBot="1" x14ac:dyDescent="0.3">
      <c r="E820" s="16"/>
    </row>
    <row r="821" spans="5:5" ht="15.75" thickBot="1" x14ac:dyDescent="0.3">
      <c r="E821" s="16"/>
    </row>
    <row r="822" spans="5:5" ht="15.75" thickBot="1" x14ac:dyDescent="0.3">
      <c r="E822" s="16"/>
    </row>
    <row r="823" spans="5:5" ht="15.75" thickBot="1" x14ac:dyDescent="0.3">
      <c r="E823" s="16"/>
    </row>
    <row r="824" spans="5:5" ht="15.75" thickBot="1" x14ac:dyDescent="0.3">
      <c r="E824" s="16"/>
    </row>
    <row r="825" spans="5:5" ht="15.75" thickBot="1" x14ac:dyDescent="0.3">
      <c r="E825" s="16"/>
    </row>
    <row r="826" spans="5:5" ht="15.75" thickBot="1" x14ac:dyDescent="0.3">
      <c r="E826" s="16"/>
    </row>
    <row r="827" spans="5:5" ht="15.75" thickBot="1" x14ac:dyDescent="0.3">
      <c r="E827" s="16"/>
    </row>
    <row r="828" spans="5:5" ht="15.75" thickBot="1" x14ac:dyDescent="0.3">
      <c r="E828" s="16"/>
    </row>
    <row r="829" spans="5:5" ht="15.75" thickBot="1" x14ac:dyDescent="0.3">
      <c r="E829" s="16"/>
    </row>
    <row r="830" spans="5:5" ht="15.75" thickBot="1" x14ac:dyDescent="0.3">
      <c r="E830" s="16"/>
    </row>
    <row r="831" spans="5:5" ht="15.75" thickBot="1" x14ac:dyDescent="0.3">
      <c r="E831" s="16"/>
    </row>
    <row r="832" spans="5:5" ht="15.75" thickBot="1" x14ac:dyDescent="0.3">
      <c r="E832" s="16"/>
    </row>
    <row r="833" spans="5:5" ht="15.75" thickBot="1" x14ac:dyDescent="0.3">
      <c r="E833" s="16"/>
    </row>
    <row r="834" spans="5:5" ht="15.75" thickBot="1" x14ac:dyDescent="0.3">
      <c r="E834" s="16"/>
    </row>
    <row r="835" spans="5:5" ht="15.75" thickBot="1" x14ac:dyDescent="0.3">
      <c r="E835" s="16"/>
    </row>
    <row r="836" spans="5:5" ht="15.75" thickBot="1" x14ac:dyDescent="0.3">
      <c r="E836" s="16"/>
    </row>
    <row r="837" spans="5:5" ht="15.75" thickBot="1" x14ac:dyDescent="0.3">
      <c r="E837" s="16"/>
    </row>
    <row r="838" spans="5:5" ht="15.75" thickBot="1" x14ac:dyDescent="0.3">
      <c r="E838" s="16"/>
    </row>
    <row r="839" spans="5:5" ht="15.75" thickBot="1" x14ac:dyDescent="0.3">
      <c r="E839" s="16"/>
    </row>
    <row r="840" spans="5:5" ht="15.75" thickBot="1" x14ac:dyDescent="0.3">
      <c r="E840" s="16"/>
    </row>
    <row r="841" spans="5:5" ht="15.75" thickBot="1" x14ac:dyDescent="0.3">
      <c r="E841" s="16"/>
    </row>
    <row r="842" spans="5:5" ht="15.75" thickBot="1" x14ac:dyDescent="0.3">
      <c r="E842" s="16"/>
    </row>
    <row r="843" spans="5:5" ht="15.75" thickBot="1" x14ac:dyDescent="0.3">
      <c r="E843" s="16"/>
    </row>
    <row r="844" spans="5:5" ht="15.75" thickBot="1" x14ac:dyDescent="0.3">
      <c r="E844" s="16"/>
    </row>
    <row r="845" spans="5:5" ht="15.75" thickBot="1" x14ac:dyDescent="0.3">
      <c r="E845" s="16"/>
    </row>
    <row r="846" spans="5:5" ht="15.75" thickBot="1" x14ac:dyDescent="0.3">
      <c r="E846" s="16"/>
    </row>
    <row r="847" spans="5:5" ht="15.75" thickBot="1" x14ac:dyDescent="0.3">
      <c r="E847" s="16"/>
    </row>
    <row r="848" spans="5:5" ht="15.75" thickBot="1" x14ac:dyDescent="0.3">
      <c r="E848" s="16"/>
    </row>
    <row r="849" spans="5:5" ht="15.75" thickBot="1" x14ac:dyDescent="0.3">
      <c r="E849" s="16"/>
    </row>
    <row r="850" spans="5:5" ht="15.75" thickBot="1" x14ac:dyDescent="0.3">
      <c r="E850" s="16"/>
    </row>
    <row r="851" spans="5:5" ht="15.75" thickBot="1" x14ac:dyDescent="0.3">
      <c r="E851" s="16"/>
    </row>
    <row r="852" spans="5:5" ht="15.75" thickBot="1" x14ac:dyDescent="0.3">
      <c r="E852" s="16"/>
    </row>
    <row r="853" spans="5:5" ht="15.75" thickBot="1" x14ac:dyDescent="0.3">
      <c r="E853" s="16"/>
    </row>
    <row r="854" spans="5:5" ht="15.75" thickBot="1" x14ac:dyDescent="0.3">
      <c r="E854" s="16"/>
    </row>
    <row r="855" spans="5:5" ht="15.75" thickBot="1" x14ac:dyDescent="0.3">
      <c r="E855" s="16"/>
    </row>
    <row r="856" spans="5:5" ht="15.75" thickBot="1" x14ac:dyDescent="0.3">
      <c r="E856" s="16"/>
    </row>
    <row r="857" spans="5:5" ht="15.75" thickBot="1" x14ac:dyDescent="0.3">
      <c r="E857" s="16"/>
    </row>
    <row r="858" spans="5:5" ht="15.75" thickBot="1" x14ac:dyDescent="0.3">
      <c r="E858" s="16"/>
    </row>
    <row r="859" spans="5:5" ht="15.75" thickBot="1" x14ac:dyDescent="0.3">
      <c r="E859" s="16"/>
    </row>
    <row r="860" spans="5:5" ht="15.75" thickBot="1" x14ac:dyDescent="0.3">
      <c r="E860" s="16"/>
    </row>
    <row r="861" spans="5:5" ht="15.75" thickBot="1" x14ac:dyDescent="0.3">
      <c r="E861" s="16"/>
    </row>
    <row r="862" spans="5:5" ht="15.75" thickBot="1" x14ac:dyDescent="0.3">
      <c r="E862" s="16"/>
    </row>
    <row r="863" spans="5:5" ht="15.75" thickBot="1" x14ac:dyDescent="0.3">
      <c r="E863" s="16"/>
    </row>
    <row r="864" spans="5:5" ht="15.75" thickBot="1" x14ac:dyDescent="0.3">
      <c r="E864" s="16"/>
    </row>
    <row r="865" spans="5:5" ht="15.75" thickBot="1" x14ac:dyDescent="0.3">
      <c r="E865" s="16"/>
    </row>
    <row r="866" spans="5:5" ht="15.75" thickBot="1" x14ac:dyDescent="0.3">
      <c r="E866" s="16"/>
    </row>
    <row r="867" spans="5:5" ht="15.75" thickBot="1" x14ac:dyDescent="0.3">
      <c r="E867" s="16"/>
    </row>
    <row r="868" spans="5:5" ht="15.75" thickBot="1" x14ac:dyDescent="0.3">
      <c r="E868" s="16"/>
    </row>
    <row r="869" spans="5:5" ht="15.75" thickBot="1" x14ac:dyDescent="0.3">
      <c r="E869" s="16"/>
    </row>
    <row r="870" spans="5:5" ht="15.75" thickBot="1" x14ac:dyDescent="0.3">
      <c r="E870" s="16"/>
    </row>
    <row r="871" spans="5:5" ht="15.75" thickBot="1" x14ac:dyDescent="0.3">
      <c r="E871" s="16"/>
    </row>
    <row r="872" spans="5:5" ht="15.75" thickBot="1" x14ac:dyDescent="0.3">
      <c r="E872" s="16"/>
    </row>
    <row r="873" spans="5:5" ht="15.75" thickBot="1" x14ac:dyDescent="0.3">
      <c r="E873" s="16"/>
    </row>
    <row r="874" spans="5:5" ht="15.75" thickBot="1" x14ac:dyDescent="0.3">
      <c r="E874" s="16"/>
    </row>
    <row r="875" spans="5:5" ht="15.75" thickBot="1" x14ac:dyDescent="0.3">
      <c r="E875" s="16"/>
    </row>
    <row r="876" spans="5:5" ht="15.75" thickBot="1" x14ac:dyDescent="0.3">
      <c r="E876" s="16"/>
    </row>
    <row r="877" spans="5:5" ht="15.75" thickBot="1" x14ac:dyDescent="0.3">
      <c r="E877" s="16"/>
    </row>
    <row r="878" spans="5:5" ht="15.75" thickBot="1" x14ac:dyDescent="0.3">
      <c r="E878" s="16"/>
    </row>
    <row r="879" spans="5:5" ht="15.75" thickBot="1" x14ac:dyDescent="0.3">
      <c r="E879" s="16"/>
    </row>
    <row r="880" spans="5:5" ht="15.75" thickBot="1" x14ac:dyDescent="0.3">
      <c r="E880" s="16"/>
    </row>
    <row r="881" spans="5:5" ht="15.75" thickBot="1" x14ac:dyDescent="0.3">
      <c r="E881" s="16"/>
    </row>
    <row r="882" spans="5:5" ht="15.75" thickBot="1" x14ac:dyDescent="0.3">
      <c r="E882" s="16"/>
    </row>
    <row r="883" spans="5:5" ht="15.75" thickBot="1" x14ac:dyDescent="0.3">
      <c r="E883" s="16"/>
    </row>
    <row r="884" spans="5:5" ht="15.75" thickBot="1" x14ac:dyDescent="0.3">
      <c r="E884" s="16"/>
    </row>
    <row r="885" spans="5:5" ht="15.75" thickBot="1" x14ac:dyDescent="0.3">
      <c r="E885" s="16"/>
    </row>
    <row r="886" spans="5:5" ht="15.75" thickBot="1" x14ac:dyDescent="0.3">
      <c r="E886" s="16"/>
    </row>
    <row r="887" spans="5:5" ht="15.75" thickBot="1" x14ac:dyDescent="0.3">
      <c r="E887" s="16"/>
    </row>
    <row r="888" spans="5:5" ht="15.75" thickBot="1" x14ac:dyDescent="0.3">
      <c r="E888" s="16"/>
    </row>
    <row r="889" spans="5:5" ht="15.75" thickBot="1" x14ac:dyDescent="0.3">
      <c r="E889" s="16"/>
    </row>
    <row r="890" spans="5:5" ht="15.75" thickBot="1" x14ac:dyDescent="0.3">
      <c r="E890" s="16"/>
    </row>
    <row r="891" spans="5:5" ht="15.75" thickBot="1" x14ac:dyDescent="0.3">
      <c r="E891" s="16"/>
    </row>
    <row r="892" spans="5:5" ht="15.75" thickBot="1" x14ac:dyDescent="0.3">
      <c r="E892" s="16"/>
    </row>
    <row r="893" spans="5:5" ht="15.75" thickBot="1" x14ac:dyDescent="0.3">
      <c r="E893" s="16"/>
    </row>
    <row r="894" spans="5:5" ht="15.75" thickBot="1" x14ac:dyDescent="0.3">
      <c r="E894" s="16"/>
    </row>
    <row r="895" spans="5:5" ht="15.75" thickBot="1" x14ac:dyDescent="0.3">
      <c r="E895" s="16"/>
    </row>
    <row r="896" spans="5:5" ht="15.75" thickBot="1" x14ac:dyDescent="0.3">
      <c r="E896" s="16"/>
    </row>
    <row r="897" spans="5:5" ht="15.75" thickBot="1" x14ac:dyDescent="0.3">
      <c r="E897" s="16"/>
    </row>
    <row r="898" spans="5:5" ht="15.75" thickBot="1" x14ac:dyDescent="0.3">
      <c r="E898" s="16"/>
    </row>
    <row r="899" spans="5:5" ht="15.75" thickBot="1" x14ac:dyDescent="0.3">
      <c r="E899" s="16"/>
    </row>
    <row r="900" spans="5:5" ht="15.75" thickBot="1" x14ac:dyDescent="0.3">
      <c r="E900" s="16"/>
    </row>
    <row r="901" spans="5:5" ht="15.75" thickBot="1" x14ac:dyDescent="0.3">
      <c r="E901" s="16"/>
    </row>
    <row r="902" spans="5:5" ht="15.75" thickBot="1" x14ac:dyDescent="0.3">
      <c r="E902" s="16"/>
    </row>
    <row r="903" spans="5:5" ht="15.75" thickBot="1" x14ac:dyDescent="0.3">
      <c r="E903" s="16"/>
    </row>
    <row r="904" spans="5:5" ht="15.75" thickBot="1" x14ac:dyDescent="0.3">
      <c r="E904" s="16"/>
    </row>
    <row r="905" spans="5:5" ht="15.75" thickBot="1" x14ac:dyDescent="0.3">
      <c r="E905" s="16"/>
    </row>
    <row r="906" spans="5:5" ht="15.75" thickBot="1" x14ac:dyDescent="0.3">
      <c r="E906" s="16"/>
    </row>
    <row r="907" spans="5:5" ht="15.75" thickBot="1" x14ac:dyDescent="0.3">
      <c r="E907" s="16"/>
    </row>
    <row r="908" spans="5:5" ht="15.75" thickBot="1" x14ac:dyDescent="0.3">
      <c r="E908" s="16"/>
    </row>
    <row r="909" spans="5:5" ht="15.75" thickBot="1" x14ac:dyDescent="0.3">
      <c r="E909" s="16"/>
    </row>
    <row r="910" spans="5:5" ht="15.75" thickBot="1" x14ac:dyDescent="0.3">
      <c r="E910" s="16"/>
    </row>
    <row r="911" spans="5:5" ht="15.75" thickBot="1" x14ac:dyDescent="0.3">
      <c r="E911" s="16"/>
    </row>
    <row r="912" spans="5:5" ht="15.75" thickBot="1" x14ac:dyDescent="0.3">
      <c r="E912" s="16"/>
    </row>
    <row r="913" spans="5:5" ht="15.75" thickBot="1" x14ac:dyDescent="0.3">
      <c r="E913" s="16"/>
    </row>
    <row r="914" spans="5:5" ht="15.75" thickBot="1" x14ac:dyDescent="0.3">
      <c r="E914" s="16"/>
    </row>
    <row r="915" spans="5:5" ht="15.75" thickBot="1" x14ac:dyDescent="0.3">
      <c r="E915" s="16"/>
    </row>
    <row r="916" spans="5:5" ht="15.75" thickBot="1" x14ac:dyDescent="0.3">
      <c r="E916" s="16"/>
    </row>
    <row r="917" spans="5:5" ht="15.75" thickBot="1" x14ac:dyDescent="0.3">
      <c r="E917" s="16"/>
    </row>
    <row r="918" spans="5:5" ht="15.75" thickBot="1" x14ac:dyDescent="0.3">
      <c r="E918" s="16"/>
    </row>
    <row r="919" spans="5:5" ht="15.75" thickBot="1" x14ac:dyDescent="0.3">
      <c r="E919" s="16"/>
    </row>
    <row r="920" spans="5:5" ht="15.75" thickBot="1" x14ac:dyDescent="0.3">
      <c r="E920" s="16"/>
    </row>
    <row r="921" spans="5:5" ht="15.75" thickBot="1" x14ac:dyDescent="0.3">
      <c r="E921" s="16"/>
    </row>
    <row r="922" spans="5:5" ht="15.75" thickBot="1" x14ac:dyDescent="0.3">
      <c r="E922" s="16"/>
    </row>
    <row r="923" spans="5:5" ht="15.75" thickBot="1" x14ac:dyDescent="0.3">
      <c r="E923" s="16"/>
    </row>
    <row r="924" spans="5:5" ht="15.75" thickBot="1" x14ac:dyDescent="0.3">
      <c r="E924" s="16"/>
    </row>
    <row r="925" spans="5:5" ht="15.75" thickBot="1" x14ac:dyDescent="0.3">
      <c r="E925" s="16"/>
    </row>
    <row r="926" spans="5:5" ht="15.75" thickBot="1" x14ac:dyDescent="0.3">
      <c r="E926" s="16"/>
    </row>
    <row r="927" spans="5:5" ht="15.75" thickBot="1" x14ac:dyDescent="0.3">
      <c r="E927" s="16"/>
    </row>
    <row r="928" spans="5:5" ht="15.75" thickBot="1" x14ac:dyDescent="0.3">
      <c r="E928" s="16"/>
    </row>
    <row r="929" spans="5:5" ht="15.75" thickBot="1" x14ac:dyDescent="0.3">
      <c r="E929" s="16"/>
    </row>
    <row r="930" spans="5:5" ht="15.75" thickBot="1" x14ac:dyDescent="0.3">
      <c r="E930" s="16"/>
    </row>
    <row r="931" spans="5:5" ht="15.75" thickBot="1" x14ac:dyDescent="0.3">
      <c r="E931" s="16"/>
    </row>
    <row r="932" spans="5:5" ht="15.75" thickBot="1" x14ac:dyDescent="0.3">
      <c r="E932" s="16"/>
    </row>
    <row r="933" spans="5:5" ht="15.75" thickBot="1" x14ac:dyDescent="0.3">
      <c r="E933" s="16"/>
    </row>
    <row r="934" spans="5:5" ht="15.75" thickBot="1" x14ac:dyDescent="0.3">
      <c r="E934" s="16"/>
    </row>
    <row r="935" spans="5:5" ht="15.75" thickBot="1" x14ac:dyDescent="0.3">
      <c r="E935" s="16"/>
    </row>
    <row r="936" spans="5:5" ht="15.75" thickBot="1" x14ac:dyDescent="0.3">
      <c r="E936" s="16"/>
    </row>
    <row r="937" spans="5:5" ht="15.75" thickBot="1" x14ac:dyDescent="0.3">
      <c r="E937" s="16"/>
    </row>
    <row r="938" spans="5:5" ht="15.75" thickBot="1" x14ac:dyDescent="0.3">
      <c r="E938" s="16"/>
    </row>
    <row r="939" spans="5:5" ht="15.75" thickBot="1" x14ac:dyDescent="0.3">
      <c r="E939" s="16"/>
    </row>
    <row r="940" spans="5:5" ht="15.75" thickBot="1" x14ac:dyDescent="0.3">
      <c r="E940" s="16"/>
    </row>
    <row r="941" spans="5:5" ht="15.75" thickBot="1" x14ac:dyDescent="0.3">
      <c r="E941" s="16"/>
    </row>
    <row r="942" spans="5:5" ht="15.75" thickBot="1" x14ac:dyDescent="0.3">
      <c r="E942" s="16"/>
    </row>
    <row r="943" spans="5:5" ht="15.75" thickBot="1" x14ac:dyDescent="0.3">
      <c r="E943" s="16"/>
    </row>
    <row r="944" spans="5:5" ht="15.75" thickBot="1" x14ac:dyDescent="0.3">
      <c r="E944" s="16"/>
    </row>
    <row r="945" spans="5:5" ht="15.75" thickBot="1" x14ac:dyDescent="0.3">
      <c r="E945" s="16"/>
    </row>
    <row r="946" spans="5:5" ht="15.75" thickBot="1" x14ac:dyDescent="0.3">
      <c r="E946" s="16"/>
    </row>
    <row r="947" spans="5:5" ht="15.75" thickBot="1" x14ac:dyDescent="0.3">
      <c r="E947" s="16"/>
    </row>
    <row r="948" spans="5:5" ht="15.75" thickBot="1" x14ac:dyDescent="0.3">
      <c r="E948" s="16"/>
    </row>
    <row r="949" spans="5:5" ht="15.75" thickBot="1" x14ac:dyDescent="0.3">
      <c r="E949" s="16"/>
    </row>
    <row r="950" spans="5:5" ht="15.75" thickBot="1" x14ac:dyDescent="0.3">
      <c r="E950" s="16"/>
    </row>
    <row r="951" spans="5:5" ht="15.75" thickBot="1" x14ac:dyDescent="0.3">
      <c r="E951" s="16"/>
    </row>
    <row r="952" spans="5:5" ht="15.75" thickBot="1" x14ac:dyDescent="0.3">
      <c r="E952" s="16"/>
    </row>
    <row r="953" spans="5:5" ht="15.75" thickBot="1" x14ac:dyDescent="0.3">
      <c r="E953" s="16"/>
    </row>
    <row r="954" spans="5:5" ht="15.75" thickBot="1" x14ac:dyDescent="0.3">
      <c r="E954" s="16"/>
    </row>
    <row r="955" spans="5:5" ht="15.75" thickBot="1" x14ac:dyDescent="0.3">
      <c r="E955" s="16"/>
    </row>
    <row r="956" spans="5:5" ht="15.75" thickBot="1" x14ac:dyDescent="0.3">
      <c r="E956" s="16"/>
    </row>
    <row r="957" spans="5:5" ht="15.75" thickBot="1" x14ac:dyDescent="0.3">
      <c r="E957" s="16"/>
    </row>
    <row r="958" spans="5:5" ht="15.75" thickBot="1" x14ac:dyDescent="0.3">
      <c r="E958" s="16"/>
    </row>
    <row r="959" spans="5:5" ht="15.75" thickBot="1" x14ac:dyDescent="0.3">
      <c r="E959" s="16"/>
    </row>
    <row r="960" spans="5:5" ht="15.75" thickBot="1" x14ac:dyDescent="0.3">
      <c r="E960" s="16"/>
    </row>
    <row r="961" spans="5:5" ht="15.75" thickBot="1" x14ac:dyDescent="0.3">
      <c r="E961" s="16"/>
    </row>
    <row r="962" spans="5:5" ht="15.75" thickBot="1" x14ac:dyDescent="0.3">
      <c r="E962" s="16"/>
    </row>
    <row r="963" spans="5:5" ht="15.75" thickBot="1" x14ac:dyDescent="0.3">
      <c r="E963" s="16"/>
    </row>
    <row r="964" spans="5:5" ht="15.75" thickBot="1" x14ac:dyDescent="0.3">
      <c r="E964" s="16"/>
    </row>
    <row r="965" spans="5:5" ht="15.75" thickBot="1" x14ac:dyDescent="0.3">
      <c r="E965" s="16"/>
    </row>
    <row r="966" spans="5:5" ht="15.75" thickBot="1" x14ac:dyDescent="0.3">
      <c r="E966" s="16"/>
    </row>
    <row r="967" spans="5:5" ht="15.75" thickBot="1" x14ac:dyDescent="0.3">
      <c r="E967" s="16"/>
    </row>
    <row r="968" spans="5:5" ht="15.75" thickBot="1" x14ac:dyDescent="0.3">
      <c r="E968" s="16"/>
    </row>
    <row r="969" spans="5:5" ht="15.75" thickBot="1" x14ac:dyDescent="0.3">
      <c r="E969" s="16"/>
    </row>
    <row r="970" spans="5:5" ht="15.75" thickBot="1" x14ac:dyDescent="0.3">
      <c r="E970" s="16"/>
    </row>
    <row r="971" spans="5:5" ht="15.75" thickBot="1" x14ac:dyDescent="0.3">
      <c r="E971" s="16"/>
    </row>
    <row r="972" spans="5:5" ht="15.75" thickBot="1" x14ac:dyDescent="0.3">
      <c r="E972" s="16"/>
    </row>
    <row r="973" spans="5:5" ht="15.75" thickBot="1" x14ac:dyDescent="0.3">
      <c r="E973" s="16"/>
    </row>
    <row r="974" spans="5:5" ht="15.75" thickBot="1" x14ac:dyDescent="0.3">
      <c r="E974" s="16"/>
    </row>
    <row r="975" spans="5:5" ht="15.75" thickBot="1" x14ac:dyDescent="0.3">
      <c r="E975" s="16"/>
    </row>
    <row r="976" spans="5:5" ht="15.75" thickBot="1" x14ac:dyDescent="0.3">
      <c r="E976" s="16"/>
    </row>
    <row r="977" spans="5:5" ht="15.75" thickBot="1" x14ac:dyDescent="0.3">
      <c r="E977" s="16"/>
    </row>
    <row r="978" spans="5:5" ht="15.75" thickBot="1" x14ac:dyDescent="0.3">
      <c r="E978" s="16"/>
    </row>
    <row r="979" spans="5:5" ht="15.75" thickBot="1" x14ac:dyDescent="0.3">
      <c r="E979" s="16"/>
    </row>
    <row r="980" spans="5:5" ht="15.75" thickBot="1" x14ac:dyDescent="0.3">
      <c r="E980" s="16"/>
    </row>
    <row r="981" spans="5:5" ht="15.75" thickBot="1" x14ac:dyDescent="0.3">
      <c r="E981" s="16"/>
    </row>
    <row r="982" spans="5:5" ht="15.75" thickBot="1" x14ac:dyDescent="0.3">
      <c r="E982" s="16"/>
    </row>
    <row r="983" spans="5:5" ht="15.75" thickBot="1" x14ac:dyDescent="0.3">
      <c r="E983" s="16"/>
    </row>
    <row r="984" spans="5:5" ht="15.75" thickBot="1" x14ac:dyDescent="0.3">
      <c r="E984" s="16"/>
    </row>
    <row r="985" spans="5:5" ht="15.75" thickBot="1" x14ac:dyDescent="0.3">
      <c r="E985" s="16"/>
    </row>
    <row r="986" spans="5:5" ht="15.75" thickBot="1" x14ac:dyDescent="0.3">
      <c r="E986" s="16"/>
    </row>
    <row r="987" spans="5:5" ht="15.75" thickBot="1" x14ac:dyDescent="0.3">
      <c r="E987" s="16"/>
    </row>
    <row r="988" spans="5:5" ht="15.75" thickBot="1" x14ac:dyDescent="0.3">
      <c r="E988" s="16"/>
    </row>
    <row r="989" spans="5:5" ht="15.75" thickBot="1" x14ac:dyDescent="0.3">
      <c r="E989" s="16"/>
    </row>
    <row r="990" spans="5:5" ht="15.75" thickBot="1" x14ac:dyDescent="0.3">
      <c r="E990" s="16"/>
    </row>
    <row r="991" spans="5:5" ht="15.75" thickBot="1" x14ac:dyDescent="0.3">
      <c r="E991" s="16"/>
    </row>
    <row r="992" spans="5:5" ht="15.75" thickBot="1" x14ac:dyDescent="0.3">
      <c r="E992" s="16"/>
    </row>
    <row r="993" spans="5:5" ht="15.75" thickBot="1" x14ac:dyDescent="0.3">
      <c r="E993" s="16"/>
    </row>
    <row r="994" spans="5:5" ht="15.75" thickBot="1" x14ac:dyDescent="0.3">
      <c r="E994" s="16"/>
    </row>
    <row r="995" spans="5:5" ht="15.75" thickBot="1" x14ac:dyDescent="0.3">
      <c r="E995" s="16"/>
    </row>
    <row r="996" spans="5:5" ht="15.75" thickBot="1" x14ac:dyDescent="0.3">
      <c r="E996" s="16"/>
    </row>
    <row r="997" spans="5:5" ht="15.75" thickBot="1" x14ac:dyDescent="0.3">
      <c r="E997" s="16"/>
    </row>
    <row r="998" spans="5:5" ht="15.75" thickBot="1" x14ac:dyDescent="0.3">
      <c r="E998" s="16"/>
    </row>
    <row r="999" spans="5:5" ht="15.75" thickBot="1" x14ac:dyDescent="0.3">
      <c r="E999" s="16"/>
    </row>
    <row r="1000" spans="5:5" ht="15.75" thickBot="1" x14ac:dyDescent="0.3">
      <c r="E1000" s="16"/>
    </row>
    <row r="1001" spans="5:5" ht="15.75" thickBot="1" x14ac:dyDescent="0.3">
      <c r="E1001" s="16"/>
    </row>
    <row r="1002" spans="5:5" ht="15.75" thickBot="1" x14ac:dyDescent="0.3">
      <c r="E1002" s="16"/>
    </row>
    <row r="1003" spans="5:5" ht="15.75" thickBot="1" x14ac:dyDescent="0.3">
      <c r="E1003" s="16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Planilha2</vt:lpstr>
      <vt:lpstr>Calculadora Ovos</vt:lpstr>
      <vt:lpstr>Cotação de Preços 1</vt:lpstr>
      <vt:lpstr>Cotação de Preços 2</vt:lpstr>
      <vt:lpstr>Cotação de Preços 3</vt:lpstr>
      <vt:lpstr>PLANILHA DE PREÇOS </vt:lpstr>
      <vt:lpstr>PLANILHA DE PRODUTOS</vt:lpstr>
      <vt:lpstr>Planilha1</vt:lpstr>
      <vt:lpstr>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 Conceição Castro de Martins Barros</dc:creator>
  <cp:lastModifiedBy>Thais Cristina Alves Guerra</cp:lastModifiedBy>
  <cp:lastPrinted>2021-11-05T12:43:34Z</cp:lastPrinted>
  <dcterms:created xsi:type="dcterms:W3CDTF">2021-06-18T13:51:48Z</dcterms:created>
  <dcterms:modified xsi:type="dcterms:W3CDTF">2022-03-04T18:03:49Z</dcterms:modified>
</cp:coreProperties>
</file>